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4"/>
  </bookViews>
  <sheets>
    <sheet name="2010" sheetId="1" r:id="rId1"/>
    <sheet name="2011" sheetId="2" r:id="rId2"/>
    <sheet name="2012" sheetId="3" r:id="rId3"/>
    <sheet name="2013" sheetId="4" r:id="rId4"/>
    <sheet name="2014" sheetId="5" r:id="rId5"/>
  </sheets>
  <definedNames/>
  <calcPr fullCalcOnLoad="1"/>
</workbook>
</file>

<file path=xl/sharedStrings.xml><?xml version="1.0" encoding="utf-8"?>
<sst xmlns="http://schemas.openxmlformats.org/spreadsheetml/2006/main" count="1705" uniqueCount="195">
  <si>
    <t>Код</t>
  </si>
  <si>
    <t>Наименование работ</t>
  </si>
  <si>
    <t>ед.изм.</t>
  </si>
  <si>
    <t>Всего</t>
  </si>
  <si>
    <t>Текущий ремонт, выполняемый за счет средств М.О.</t>
  </si>
  <si>
    <t>хоз.сп.</t>
  </si>
  <si>
    <t>подр.сп.</t>
  </si>
  <si>
    <t>подр.сп</t>
  </si>
  <si>
    <t>I.</t>
  </si>
  <si>
    <t>ОБЩЕСТРОИТЕЛЬНЫЕ РАБОТЫ</t>
  </si>
  <si>
    <t>т.руб.</t>
  </si>
  <si>
    <t>Ремонт кровли (А.П.)</t>
  </si>
  <si>
    <t>т.кв.м</t>
  </si>
  <si>
    <t>в том числе,</t>
  </si>
  <si>
    <t>1.1</t>
  </si>
  <si>
    <t>жесткой</t>
  </si>
  <si>
    <t>1.2</t>
  </si>
  <si>
    <t>мягкой</t>
  </si>
  <si>
    <t>2</t>
  </si>
  <si>
    <t xml:space="preserve">Герметизация стыков </t>
  </si>
  <si>
    <t>т.п.м</t>
  </si>
  <si>
    <t>стеновых панелей</t>
  </si>
  <si>
    <t>3</t>
  </si>
  <si>
    <t>Ремонт и окраска фасадов</t>
  </si>
  <si>
    <t>4</t>
  </si>
  <si>
    <t>Косметический ремонт (А.П.)</t>
  </si>
  <si>
    <t xml:space="preserve"> лестничных клеток</t>
  </si>
  <si>
    <t>л/кл</t>
  </si>
  <si>
    <t>5</t>
  </si>
  <si>
    <t>Косметический ремонт квартир</t>
  </si>
  <si>
    <t>(после протечек,пожара, умерших)</t>
  </si>
  <si>
    <t>квартир</t>
  </si>
  <si>
    <t>6</t>
  </si>
  <si>
    <t>Замена водосточных</t>
  </si>
  <si>
    <t>шт.</t>
  </si>
  <si>
    <t>труб</t>
  </si>
  <si>
    <t>7</t>
  </si>
  <si>
    <t>Замена водосточных труб на</t>
  </si>
  <si>
    <t>антивандальные</t>
  </si>
  <si>
    <t>8</t>
  </si>
  <si>
    <t xml:space="preserve">Ремонт отмосток </t>
  </si>
  <si>
    <t>9</t>
  </si>
  <si>
    <t xml:space="preserve">Ремонт и замена </t>
  </si>
  <si>
    <t>дверей</t>
  </si>
  <si>
    <t>10</t>
  </si>
  <si>
    <t>Установка металлических дверей, решеток</t>
  </si>
  <si>
    <t>11</t>
  </si>
  <si>
    <t>Ремонт и замена оконных</t>
  </si>
  <si>
    <t>заполнений</t>
  </si>
  <si>
    <t>12</t>
  </si>
  <si>
    <t xml:space="preserve">Ремонт, замена и восстановление отдельных </t>
  </si>
  <si>
    <t>участков полов МОП</t>
  </si>
  <si>
    <t>т.руб</t>
  </si>
  <si>
    <t>13</t>
  </si>
  <si>
    <t>Ремонт балконов, лестниц, козырьков над входами</t>
  </si>
  <si>
    <t>в подъезды, подвалы, над балконами верхних этажей</t>
  </si>
  <si>
    <t>14</t>
  </si>
  <si>
    <t>Ремонт мусоропроводов, всего</t>
  </si>
  <si>
    <t>в том числе:</t>
  </si>
  <si>
    <t>15</t>
  </si>
  <si>
    <t xml:space="preserve">Асфальтирование </t>
  </si>
  <si>
    <t>II.</t>
  </si>
  <si>
    <t>САНИТАРНО-ТЕХНИЧЕСКИЕ РАБОТЫ</t>
  </si>
  <si>
    <t>Ремонт трубопроводов, всего,</t>
  </si>
  <si>
    <t>16.1</t>
  </si>
  <si>
    <t>ГВС</t>
  </si>
  <si>
    <t>т.п.м.</t>
  </si>
  <si>
    <t>16.2</t>
  </si>
  <si>
    <t>ХВС</t>
  </si>
  <si>
    <t>теплоснабжения</t>
  </si>
  <si>
    <t xml:space="preserve">систем канализации </t>
  </si>
  <si>
    <t>17</t>
  </si>
  <si>
    <t>Замена отопительных приборов</t>
  </si>
  <si>
    <t>18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</si>
  <si>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</si>
  <si>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</si>
  <si>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</si>
  <si>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</si>
  <si>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>19</t>
  </si>
  <si>
    <t xml:space="preserve">Восстановление освещения,       всего, </t>
  </si>
  <si>
    <t>19.1</t>
  </si>
  <si>
    <t>фасадов</t>
  </si>
  <si>
    <t>19.2</t>
  </si>
  <si>
    <t>дворов</t>
  </si>
  <si>
    <t>19.3</t>
  </si>
  <si>
    <t>арок</t>
  </si>
  <si>
    <t>19.4</t>
  </si>
  <si>
    <t>подъездов</t>
  </si>
  <si>
    <t>19.5</t>
  </si>
  <si>
    <t>лестничных клеток</t>
  </si>
  <si>
    <t>19.6</t>
  </si>
  <si>
    <t>чердаков</t>
  </si>
  <si>
    <t>19.7</t>
  </si>
  <si>
    <t>подвалов</t>
  </si>
  <si>
    <t>19.8</t>
  </si>
  <si>
    <t>номерных знаков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</si>
  <si>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</si>
  <si>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</si>
  <si>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</si>
  <si>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</si>
  <si>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</si>
  <si>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</si>
  <si>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</si>
  <si>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23</t>
  </si>
  <si>
    <t>Комплексное техническое обслуживание и ремонт лифтов, всего</t>
  </si>
  <si>
    <t xml:space="preserve">в том числе аварийно-восстановительные работы, в т.ч: </t>
  </si>
  <si>
    <t>после хищений</t>
  </si>
  <si>
    <t>после пожаров и взрывов</t>
  </si>
  <si>
    <t>тыс.руб.</t>
  </si>
  <si>
    <t>Замена узлов</t>
  </si>
  <si>
    <t>оборудования</t>
  </si>
  <si>
    <t xml:space="preserve">Установка УБ </t>
  </si>
  <si>
    <t>24</t>
  </si>
  <si>
    <r>
      <t>Антисептирование</t>
    </r>
    <r>
      <rPr>
        <sz val="10"/>
        <rFont val="Times New Roman Cyr"/>
        <family val="1"/>
      </rPr>
      <t xml:space="preserve"> деревянной стропильной системы</t>
    </r>
  </si>
  <si>
    <t>25</t>
  </si>
  <si>
    <r>
      <t>Антиперирование</t>
    </r>
    <r>
      <rPr>
        <sz val="10"/>
        <rFont val="Times New Roman Cyr"/>
        <family val="1"/>
      </rPr>
      <t xml:space="preserve"> деревянной стропильной системы</t>
    </r>
  </si>
  <si>
    <t>Аварийно-восстановительные работы (не менее 10%)</t>
  </si>
  <si>
    <t>ИТОГО ПО ТЕКУЩЕМУ РЕМОНТУ:</t>
  </si>
  <si>
    <t>1</t>
  </si>
  <si>
    <t xml:space="preserve">Замена почтовых </t>
  </si>
  <si>
    <t>ящиков</t>
  </si>
  <si>
    <t>Установка урн</t>
  </si>
  <si>
    <t>Установка скамеек</t>
  </si>
  <si>
    <t>Озеленение и</t>
  </si>
  <si>
    <t xml:space="preserve">газоны </t>
  </si>
  <si>
    <t xml:space="preserve">Снос деревьев </t>
  </si>
  <si>
    <t>Ремонт и замена вторичных сетей</t>
  </si>
  <si>
    <t>Осушение подвалов</t>
  </si>
  <si>
    <t>ед.</t>
  </si>
  <si>
    <t>Замена номерных</t>
  </si>
  <si>
    <t>знаков</t>
  </si>
  <si>
    <t>Организация мест</t>
  </si>
  <si>
    <t>мест</t>
  </si>
  <si>
    <t>консъержей</t>
  </si>
  <si>
    <t>Комплексное техническое обслуживание и ремонт систем АППЗ,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</si>
  <si>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</si>
  <si>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</si>
  <si>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</si>
  <si>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Замер сопротивления изоляции электропроводов</t>
  </si>
  <si>
    <t>16</t>
  </si>
  <si>
    <t>Комплексное техническое обслуживание ОДС</t>
  </si>
  <si>
    <t>поправки</t>
  </si>
  <si>
    <t>10.1</t>
  </si>
  <si>
    <t>Платные услуги, в т.ч.</t>
  </si>
  <si>
    <t>оказываемые населению</t>
  </si>
  <si>
    <t>Ремонт печей</t>
  </si>
  <si>
    <t>17.1</t>
  </si>
  <si>
    <t>Техническое обслуживание внутридомового газового оборудования</t>
  </si>
  <si>
    <t>16.1.1</t>
  </si>
  <si>
    <t>16.1.2</t>
  </si>
  <si>
    <t>16.1.3</t>
  </si>
  <si>
    <t>Текущий ремонт, выполняемый за счет  средств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</si>
  <si>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</si>
  <si>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ведомственной структуры расходов бюджета Администрации района по кодам фонда 00, 90</t>
  </si>
  <si>
    <t xml:space="preserve"> Всего</t>
  </si>
  <si>
    <t>Платы населения (работы, выполняемые управляющими компаниями)</t>
  </si>
  <si>
    <t xml:space="preserve"> Приложение № 1</t>
  </si>
  <si>
    <t>"Согласовано"</t>
  </si>
  <si>
    <t>"Утверждаю"</t>
  </si>
  <si>
    <t xml:space="preserve">___________ </t>
  </si>
  <si>
    <t>директор</t>
  </si>
  <si>
    <t>Платы населения (работы, выполняемые ТСЖ, ЖСК)</t>
  </si>
  <si>
    <t>Платы населения (работы, выполняемые ______)</t>
  </si>
  <si>
    <t>2.1</t>
  </si>
  <si>
    <t>2.2</t>
  </si>
  <si>
    <t>2.3</t>
  </si>
  <si>
    <t>2.4</t>
  </si>
  <si>
    <t>2.5</t>
  </si>
  <si>
    <t xml:space="preserve">Нормализация температурно-влажностного </t>
  </si>
  <si>
    <t>режима чердачных помещений всего, в т. ч.:</t>
  </si>
  <si>
    <t>Утепление (засыпка) чердачного перекрытия</t>
  </si>
  <si>
    <t>Дополнительная теплоизоляция верхней разводки</t>
  </si>
  <si>
    <t>системы отопления (по всей разводке)</t>
  </si>
  <si>
    <t>Покрытие фасонных частей верхней разводки</t>
  </si>
  <si>
    <t>теплоизоляционной краской</t>
  </si>
  <si>
    <t>Ремонт и замена слуховых окон</t>
  </si>
  <si>
    <t>к-во домов</t>
  </si>
  <si>
    <r>
      <t>Прочие работы</t>
    </r>
    <r>
      <rPr>
        <sz val="10"/>
        <rFont val="Times New Roman Cyr"/>
        <family val="0"/>
      </rPr>
      <t xml:space="preserve"> (ремонт вентиляционных и дымовых каналов и т.д.)</t>
    </r>
  </si>
  <si>
    <t>куб.м.</t>
  </si>
  <si>
    <t>п.м.</t>
  </si>
  <si>
    <t>18,1</t>
  </si>
  <si>
    <t>18,2</t>
  </si>
  <si>
    <t>18.3</t>
  </si>
  <si>
    <t>18.4</t>
  </si>
  <si>
    <t>20</t>
  </si>
  <si>
    <t>26</t>
  </si>
  <si>
    <t>ГКУЖА ________________</t>
  </si>
  <si>
    <t>"____"__________________ 2013 год</t>
  </si>
  <si>
    <t>"____"_____________ 2013 год</t>
  </si>
  <si>
    <t>План (отчёт) текущего ремонта на 2013 год по ООО УК "Петербургский дом" ул. 7-ая Красноармейская, дом 18</t>
  </si>
  <si>
    <t>Директор Васильева И.Х.</t>
  </si>
  <si>
    <t>"____"__________________ 2010 год</t>
  </si>
  <si>
    <t>"____"__________________ 2011 год</t>
  </si>
  <si>
    <t>"____"__________________ 2012 год</t>
  </si>
  <si>
    <t>"____"__________________ 2014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</si>
</sst>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00"/>
    <numFmt numFmtId="166" formatCode="0.0000"/>
    <numFmt numFmtId="167" formatCode="0.000;[Red]0.000"/>
    <numFmt numFmtId="168" formatCode="0.0000;[Red]0.0000"/>
    <numFmt numFmtId="169" formatCode="0.0"/>
    <numFmt numFmtId="170" formatCode="0.0;[Red]0.0"/>
    <numFmt numFmtId="171" formatCode="0.00000;[Red]0.00000"/>
    <numFmt numFmtId="172" formatCode="0;[Red]0"/>
    <numFmt numFmtId="173" formatCode="0.00000"/>
    <numFmt numFmtId="174" formatCode="0.000000;[Red]0.000000"/>
    <numFmt numFmtId="175" formatCode="0.0000000;[Red]0.0000000"/>
    <numFmt numFmtId="176" formatCode="0.00000000;[Red]0.00000000"/>
    <numFmt numFmtId="177" formatCode="0.000000"/>
    <numFmt numFmtId="178" formatCode="0.0000000"/>
    <numFmt numFmtId="179" formatCode="#,##0_ ;\-#,##0\ "/>
  </numFmts>
  <fonts count="27">
    <font>
      <sz val="10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sz val="10"/>
      <name val="Times New Roman"/>
      <family val="1"/>
    </font>
    <font>
      <sz val="12"/>
      <name val="Times New Roman CYR"/>
      <family val="0"/>
    </font>
    <font>
      <sz val="8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6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2" fillId="3" borderId="1" applyNumberFormat="0" applyAlignment="0" applyProtection="0"/>
    <xf numFmtId="0" fontId="13" fillId="2" borderId="2" applyNumberFormat="0" applyAlignment="0" applyProtection="0"/>
    <xf numFmtId="0" fontId="14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5" borderId="7" applyNumberFormat="0" applyAlignment="0" applyProtection="0"/>
    <xf numFmtId="0" fontId="20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2" fillId="16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7" borderId="0" applyNumberFormat="0" applyBorder="0" applyAlignment="0" applyProtection="0"/>
  </cellStyleXfs>
  <cellXfs count="424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18" borderId="17" xfId="0" applyFont="1" applyFill="1" applyBorder="1" applyAlignment="1">
      <alignment horizontal="center" vertical="center"/>
    </xf>
    <xf numFmtId="0" fontId="2" fillId="18" borderId="18" xfId="0" applyFont="1" applyFill="1" applyBorder="1" applyAlignment="1">
      <alignment horizontal="left" vertical="center"/>
    </xf>
    <xf numFmtId="0" fontId="1" fillId="18" borderId="19" xfId="0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1" fillId="18" borderId="22" xfId="0" applyFont="1" applyFill="1" applyBorder="1" applyAlignment="1">
      <alignment/>
    </xf>
    <xf numFmtId="49" fontId="1" fillId="0" borderId="23" xfId="0" applyNumberFormat="1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18" borderId="25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28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49" fontId="1" fillId="0" borderId="35" xfId="0" applyNumberFormat="1" applyFont="1" applyBorder="1" applyAlignment="1">
      <alignment/>
    </xf>
    <xf numFmtId="49" fontId="1" fillId="0" borderId="24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9" fontId="1" fillId="0" borderId="28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2" fillId="18" borderId="43" xfId="0" applyFont="1" applyFill="1" applyBorder="1" applyAlignment="1">
      <alignment/>
    </xf>
    <xf numFmtId="0" fontId="2" fillId="18" borderId="21" xfId="0" applyFont="1" applyFill="1" applyBorder="1" applyAlignment="1">
      <alignment/>
    </xf>
    <xf numFmtId="0" fontId="1" fillId="18" borderId="43" xfId="0" applyFont="1" applyFill="1" applyBorder="1" applyAlignment="1">
      <alignment/>
    </xf>
    <xf numFmtId="0" fontId="1" fillId="18" borderId="44" xfId="0" applyFont="1" applyFill="1" applyBorder="1" applyAlignment="1">
      <alignment/>
    </xf>
    <xf numFmtId="49" fontId="1" fillId="0" borderId="21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5" xfId="0" applyFont="1" applyBorder="1" applyAlignment="1">
      <alignment horizontal="left"/>
    </xf>
    <xf numFmtId="0" fontId="2" fillId="0" borderId="36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42" xfId="0" applyFont="1" applyBorder="1" applyAlignment="1">
      <alignment horizontal="center"/>
    </xf>
    <xf numFmtId="0" fontId="4" fillId="0" borderId="36" xfId="0" applyFont="1" applyBorder="1" applyAlignment="1">
      <alignment/>
    </xf>
    <xf numFmtId="0" fontId="1" fillId="0" borderId="35" xfId="0" applyFont="1" applyBorder="1" applyAlignment="1">
      <alignment horizontal="center"/>
    </xf>
    <xf numFmtId="49" fontId="1" fillId="0" borderId="39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45" xfId="0" applyFont="1" applyBorder="1" applyAlignment="1">
      <alignment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49" fontId="1" fillId="0" borderId="47" xfId="0" applyNumberFormat="1" applyFont="1" applyBorder="1" applyAlignment="1">
      <alignment/>
    </xf>
    <xf numFmtId="0" fontId="2" fillId="0" borderId="48" xfId="0" applyFont="1" applyFill="1" applyBorder="1" applyAlignment="1">
      <alignment/>
    </xf>
    <xf numFmtId="0" fontId="1" fillId="0" borderId="10" xfId="0" applyFont="1" applyBorder="1" applyAlignment="1">
      <alignment/>
    </xf>
    <xf numFmtId="49" fontId="1" fillId="0" borderId="48" xfId="0" applyNumberFormat="1" applyFont="1" applyBorder="1" applyAlignment="1">
      <alignment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 horizontal="center"/>
    </xf>
    <xf numFmtId="49" fontId="1" fillId="18" borderId="48" xfId="0" applyNumberFormat="1" applyFont="1" applyFill="1" applyBorder="1" applyAlignment="1">
      <alignment/>
    </xf>
    <xf numFmtId="0" fontId="2" fillId="18" borderId="48" xfId="0" applyFont="1" applyFill="1" applyBorder="1" applyAlignment="1">
      <alignment/>
    </xf>
    <xf numFmtId="0" fontId="1" fillId="18" borderId="47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49" fontId="1" fillId="2" borderId="35" xfId="0" applyNumberFormat="1" applyFont="1" applyFill="1" applyBorder="1" applyAlignment="1">
      <alignment/>
    </xf>
    <xf numFmtId="49" fontId="1" fillId="2" borderId="33" xfId="0" applyNumberFormat="1" applyFont="1" applyFill="1" applyBorder="1" applyAlignment="1">
      <alignment/>
    </xf>
    <xf numFmtId="0" fontId="2" fillId="0" borderId="32" xfId="0" applyFont="1" applyBorder="1" applyAlignment="1">
      <alignment/>
    </xf>
    <xf numFmtId="0" fontId="1" fillId="0" borderId="39" xfId="0" applyFont="1" applyBorder="1" applyAlignment="1">
      <alignment/>
    </xf>
    <xf numFmtId="0" fontId="2" fillId="0" borderId="22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42" xfId="0" applyFont="1" applyBorder="1" applyAlignment="1">
      <alignment/>
    </xf>
    <xf numFmtId="0" fontId="2" fillId="0" borderId="0" xfId="0" applyFont="1" applyBorder="1" applyAlignment="1">
      <alignment/>
    </xf>
    <xf numFmtId="49" fontId="1" fillId="0" borderId="33" xfId="0" applyNumberFormat="1" applyFont="1" applyBorder="1" applyAlignment="1">
      <alignment/>
    </xf>
    <xf numFmtId="0" fontId="1" fillId="0" borderId="21" xfId="0" applyFont="1" applyBorder="1" applyAlignment="1">
      <alignment horizontal="left"/>
    </xf>
    <xf numFmtId="0" fontId="2" fillId="0" borderId="22" xfId="0" applyFont="1" applyBorder="1" applyAlignment="1">
      <alignment/>
    </xf>
    <xf numFmtId="0" fontId="1" fillId="0" borderId="35" xfId="0" applyFont="1" applyBorder="1" applyAlignment="1">
      <alignment horizontal="left"/>
    </xf>
    <xf numFmtId="0" fontId="2" fillId="0" borderId="36" xfId="0" applyFont="1" applyBorder="1" applyAlignment="1">
      <alignment/>
    </xf>
    <xf numFmtId="0" fontId="1" fillId="0" borderId="34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0" xfId="0" applyFont="1" applyFill="1" applyBorder="1" applyAlignment="1">
      <alignment/>
    </xf>
    <xf numFmtId="49" fontId="1" fillId="0" borderId="12" xfId="0" applyNumberFormat="1" applyFont="1" applyBorder="1" applyAlignment="1">
      <alignment/>
    </xf>
    <xf numFmtId="0" fontId="2" fillId="0" borderId="11" xfId="0" applyFont="1" applyFill="1" applyBorder="1" applyAlignment="1">
      <alignment/>
    </xf>
    <xf numFmtId="0" fontId="1" fillId="0" borderId="49" xfId="0" applyFont="1" applyBorder="1" applyAlignment="1">
      <alignment/>
    </xf>
    <xf numFmtId="0" fontId="1" fillId="0" borderId="37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1" fillId="0" borderId="50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1" fillId="0" borderId="34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" fillId="0" borderId="33" xfId="0" applyFont="1" applyBorder="1" applyAlignment="1">
      <alignment horizontal="center"/>
    </xf>
    <xf numFmtId="0" fontId="1" fillId="18" borderId="48" xfId="0" applyFont="1" applyFill="1" applyBorder="1" applyAlignment="1">
      <alignment vertical="center"/>
    </xf>
    <xf numFmtId="0" fontId="2" fillId="18" borderId="48" xfId="0" applyFont="1" applyFill="1" applyBorder="1" applyAlignment="1">
      <alignment wrapText="1"/>
    </xf>
    <xf numFmtId="0" fontId="1" fillId="18" borderId="47" xfId="0" applyFont="1" applyFill="1" applyBorder="1" applyAlignment="1">
      <alignment vertical="center"/>
    </xf>
    <xf numFmtId="0" fontId="2" fillId="0" borderId="21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18" borderId="48" xfId="0" applyFont="1" applyFill="1" applyBorder="1" applyAlignment="1">
      <alignment horizontal="left"/>
    </xf>
    <xf numFmtId="0" fontId="2" fillId="18" borderId="48" xfId="0" applyFont="1" applyFill="1" applyBorder="1" applyAlignment="1">
      <alignment/>
    </xf>
    <xf numFmtId="2" fontId="2" fillId="18" borderId="48" xfId="0" applyNumberFormat="1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38" xfId="0" applyFont="1" applyBorder="1" applyAlignment="1">
      <alignment horizontal="center"/>
    </xf>
    <xf numFmtId="165" fontId="1" fillId="0" borderId="35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4" xfId="0" applyFont="1" applyBorder="1" applyAlignment="1">
      <alignment vertical="center"/>
    </xf>
    <xf numFmtId="0" fontId="1" fillId="0" borderId="49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42" xfId="0" applyFont="1" applyBorder="1" applyAlignment="1">
      <alignment/>
    </xf>
    <xf numFmtId="0" fontId="1" fillId="0" borderId="42" xfId="0" applyFont="1" applyFill="1" applyBorder="1" applyAlignment="1">
      <alignment/>
    </xf>
    <xf numFmtId="2" fontId="2" fillId="18" borderId="35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18" borderId="32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165" fontId="1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9" fontId="1" fillId="0" borderId="45" xfId="0" applyNumberFormat="1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1" fillId="0" borderId="45" xfId="0" applyFont="1" applyFill="1" applyBorder="1" applyAlignment="1">
      <alignment/>
    </xf>
    <xf numFmtId="0" fontId="1" fillId="2" borderId="35" xfId="0" applyFont="1" applyFill="1" applyBorder="1" applyAlignment="1">
      <alignment horizontal="center"/>
    </xf>
    <xf numFmtId="2" fontId="2" fillId="19" borderId="28" xfId="0" applyNumberFormat="1" applyFont="1" applyFill="1" applyBorder="1" applyAlignment="1">
      <alignment horizontal="center"/>
    </xf>
    <xf numFmtId="2" fontId="2" fillId="18" borderId="18" xfId="0" applyNumberFormat="1" applyFont="1" applyFill="1" applyBorder="1" applyAlignment="1">
      <alignment horizontal="center" vertical="center" wrapText="1"/>
    </xf>
    <xf numFmtId="2" fontId="2" fillId="18" borderId="43" xfId="0" applyNumberFormat="1" applyFont="1" applyFill="1" applyBorder="1" applyAlignment="1">
      <alignment horizontal="center"/>
    </xf>
    <xf numFmtId="2" fontId="2" fillId="19" borderId="24" xfId="0" applyNumberFormat="1" applyFont="1" applyFill="1" applyBorder="1" applyAlignment="1">
      <alignment horizontal="center"/>
    </xf>
    <xf numFmtId="2" fontId="2" fillId="19" borderId="33" xfId="0" applyNumberFormat="1" applyFont="1" applyFill="1" applyBorder="1" applyAlignment="1">
      <alignment horizontal="center"/>
    </xf>
    <xf numFmtId="2" fontId="2" fillId="18" borderId="39" xfId="0" applyNumberFormat="1" applyFont="1" applyFill="1" applyBorder="1" applyAlignment="1">
      <alignment horizontal="center"/>
    </xf>
    <xf numFmtId="165" fontId="2" fillId="18" borderId="21" xfId="0" applyNumberFormat="1" applyFont="1" applyFill="1" applyBorder="1" applyAlignment="1">
      <alignment horizontal="center"/>
    </xf>
    <xf numFmtId="2" fontId="1" fillId="0" borderId="35" xfId="0" applyNumberFormat="1" applyFont="1" applyFill="1" applyBorder="1" applyAlignment="1">
      <alignment/>
    </xf>
    <xf numFmtId="2" fontId="2" fillId="18" borderId="48" xfId="0" applyNumberFormat="1" applyFont="1" applyFill="1" applyBorder="1" applyAlignment="1">
      <alignment horizontal="center"/>
    </xf>
    <xf numFmtId="2" fontId="1" fillId="0" borderId="48" xfId="0" applyNumberFormat="1" applyFont="1" applyBorder="1" applyAlignment="1">
      <alignment/>
    </xf>
    <xf numFmtId="2" fontId="2" fillId="18" borderId="42" xfId="0" applyNumberFormat="1" applyFont="1" applyFill="1" applyBorder="1" applyAlignment="1">
      <alignment horizontal="center"/>
    </xf>
    <xf numFmtId="2" fontId="2" fillId="18" borderId="28" xfId="0" applyNumberFormat="1" applyFont="1" applyFill="1" applyBorder="1" applyAlignment="1">
      <alignment horizontal="center"/>
    </xf>
    <xf numFmtId="165" fontId="2" fillId="19" borderId="24" xfId="0" applyNumberFormat="1" applyFont="1" applyFill="1" applyBorder="1" applyAlignment="1">
      <alignment horizontal="center"/>
    </xf>
    <xf numFmtId="165" fontId="2" fillId="19" borderId="21" xfId="0" applyNumberFormat="1" applyFont="1" applyFill="1" applyBorder="1" applyAlignment="1">
      <alignment horizontal="center"/>
    </xf>
    <xf numFmtId="0" fontId="1" fillId="0" borderId="33" xfId="0" applyFont="1" applyBorder="1" applyAlignment="1">
      <alignment/>
    </xf>
    <xf numFmtId="1" fontId="2" fillId="0" borderId="21" xfId="0" applyNumberFormat="1" applyFont="1" applyFill="1" applyBorder="1" applyAlignment="1">
      <alignment horizontal="center"/>
    </xf>
    <xf numFmtId="165" fontId="2" fillId="19" borderId="35" xfId="0" applyNumberFormat="1" applyFont="1" applyFill="1" applyBorder="1" applyAlignment="1">
      <alignment horizontal="center"/>
    </xf>
    <xf numFmtId="2" fontId="2" fillId="18" borderId="33" xfId="0" applyNumberFormat="1" applyFont="1" applyFill="1" applyBorder="1" applyAlignment="1">
      <alignment horizontal="center"/>
    </xf>
    <xf numFmtId="2" fontId="2" fillId="19" borderId="39" xfId="0" applyNumberFormat="1" applyFont="1" applyFill="1" applyBorder="1" applyAlignment="1">
      <alignment horizontal="center"/>
    </xf>
    <xf numFmtId="2" fontId="2" fillId="18" borderId="48" xfId="0" applyNumberFormat="1" applyFont="1" applyFill="1" applyBorder="1" applyAlignment="1">
      <alignment horizontal="center" vertical="center"/>
    </xf>
    <xf numFmtId="2" fontId="2" fillId="19" borderId="48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2" fontId="2" fillId="18" borderId="24" xfId="0" applyNumberFormat="1" applyFont="1" applyFill="1" applyBorder="1" applyAlignment="1">
      <alignment horizontal="center"/>
    </xf>
    <xf numFmtId="1" fontId="2" fillId="19" borderId="24" xfId="0" applyNumberFormat="1" applyFont="1" applyFill="1" applyBorder="1" applyAlignment="1">
      <alignment horizontal="center"/>
    </xf>
    <xf numFmtId="1" fontId="2" fillId="19" borderId="21" xfId="0" applyNumberFormat="1" applyFont="1" applyFill="1" applyBorder="1" applyAlignment="1">
      <alignment horizontal="center"/>
    </xf>
    <xf numFmtId="1" fontId="2" fillId="19" borderId="35" xfId="0" applyNumberFormat="1" applyFont="1" applyFill="1" applyBorder="1" applyAlignment="1">
      <alignment horizontal="center"/>
    </xf>
    <xf numFmtId="1" fontId="2" fillId="18" borderId="21" xfId="0" applyNumberFormat="1" applyFont="1" applyFill="1" applyBorder="1" applyAlignment="1">
      <alignment horizontal="center"/>
    </xf>
    <xf numFmtId="165" fontId="2" fillId="18" borderId="35" xfId="0" applyNumberFormat="1" applyFont="1" applyFill="1" applyBorder="1" applyAlignment="1">
      <alignment horizontal="center"/>
    </xf>
    <xf numFmtId="1" fontId="2" fillId="19" borderId="39" xfId="0" applyNumberFormat="1" applyFont="1" applyFill="1" applyBorder="1" applyAlignment="1">
      <alignment horizontal="center"/>
    </xf>
    <xf numFmtId="1" fontId="2" fillId="18" borderId="35" xfId="0" applyNumberFormat="1" applyFont="1" applyFill="1" applyBorder="1" applyAlignment="1">
      <alignment horizontal="center"/>
    </xf>
    <xf numFmtId="1" fontId="2" fillId="18" borderId="24" xfId="0" applyNumberFormat="1" applyFont="1" applyFill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2" fillId="18" borderId="13" xfId="0" applyNumberFormat="1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/>
    </xf>
    <xf numFmtId="0" fontId="2" fillId="0" borderId="36" xfId="0" applyFont="1" applyFill="1" applyBorder="1" applyAlignment="1">
      <alignment/>
    </xf>
    <xf numFmtId="1" fontId="2" fillId="0" borderId="35" xfId="0" applyNumberFormat="1" applyFont="1" applyFill="1" applyBorder="1" applyAlignment="1">
      <alignment horizontal="center"/>
    </xf>
    <xf numFmtId="2" fontId="2" fillId="0" borderId="33" xfId="0" applyNumberFormat="1" applyFont="1" applyFill="1" applyBorder="1" applyAlignment="1">
      <alignment horizontal="center"/>
    </xf>
    <xf numFmtId="2" fontId="2" fillId="0" borderId="28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/>
    </xf>
    <xf numFmtId="0" fontId="1" fillId="0" borderId="45" xfId="0" applyFont="1" applyFill="1" applyBorder="1" applyAlignment="1">
      <alignment/>
    </xf>
    <xf numFmtId="49" fontId="1" fillId="18" borderId="17" xfId="0" applyNumberFormat="1" applyFont="1" applyFill="1" applyBorder="1" applyAlignment="1">
      <alignment/>
    </xf>
    <xf numFmtId="0" fontId="2" fillId="18" borderId="18" xfId="0" applyFont="1" applyFill="1" applyBorder="1" applyAlignment="1">
      <alignment/>
    </xf>
    <xf numFmtId="0" fontId="1" fillId="18" borderId="19" xfId="0" applyFont="1" applyFill="1" applyBorder="1" applyAlignment="1">
      <alignment/>
    </xf>
    <xf numFmtId="2" fontId="2" fillId="18" borderId="42" xfId="0" applyNumberFormat="1" applyFont="1" applyFill="1" applyBorder="1" applyAlignment="1">
      <alignment horizontal="center"/>
    </xf>
    <xf numFmtId="0" fontId="2" fillId="0" borderId="39" xfId="0" applyFont="1" applyFill="1" applyBorder="1" applyAlignment="1">
      <alignment/>
    </xf>
    <xf numFmtId="0" fontId="2" fillId="0" borderId="11" xfId="0" applyFont="1" applyBorder="1" applyAlignment="1">
      <alignment horizontal="left"/>
    </xf>
    <xf numFmtId="49" fontId="2" fillId="0" borderId="24" xfId="0" applyNumberFormat="1" applyFont="1" applyBorder="1" applyAlignment="1">
      <alignment horizontal="center"/>
    </xf>
    <xf numFmtId="49" fontId="2" fillId="18" borderId="35" xfId="0" applyNumberFormat="1" applyFont="1" applyFill="1" applyBorder="1" applyAlignment="1">
      <alignment horizontal="center"/>
    </xf>
    <xf numFmtId="49" fontId="2" fillId="18" borderId="24" xfId="0" applyNumberFormat="1" applyFont="1" applyFill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18" borderId="21" xfId="0" applyNumberFormat="1" applyFont="1" applyFill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 horizontal="left"/>
    </xf>
    <xf numFmtId="0" fontId="1" fillId="0" borderId="37" xfId="0" applyFont="1" applyBorder="1" applyAlignment="1">
      <alignment vertical="center" wrapText="1"/>
    </xf>
    <xf numFmtId="0" fontId="1" fillId="0" borderId="51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2" fontId="2" fillId="0" borderId="39" xfId="0" applyNumberFormat="1" applyFont="1" applyFill="1" applyBorder="1" applyAlignment="1">
      <alignment horizontal="center"/>
    </xf>
    <xf numFmtId="165" fontId="2" fillId="0" borderId="35" xfId="0" applyNumberFormat="1" applyFont="1" applyFill="1" applyBorder="1" applyAlignment="1">
      <alignment horizontal="center"/>
    </xf>
    <xf numFmtId="2" fontId="2" fillId="0" borderId="42" xfId="0" applyNumberFormat="1" applyFont="1" applyFill="1" applyBorder="1" applyAlignment="1">
      <alignment horizontal="center"/>
    </xf>
    <xf numFmtId="2" fontId="2" fillId="0" borderId="35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2" fontId="2" fillId="0" borderId="48" xfId="0" applyNumberFormat="1" applyFont="1" applyFill="1" applyBorder="1" applyAlignment="1">
      <alignment horizontal="center"/>
    </xf>
    <xf numFmtId="2" fontId="2" fillId="0" borderId="21" xfId="0" applyNumberFormat="1" applyFont="1" applyFill="1" applyBorder="1" applyAlignment="1">
      <alignment horizontal="center"/>
    </xf>
    <xf numFmtId="2" fontId="2" fillId="0" borderId="24" xfId="0" applyNumberFormat="1" applyFont="1" applyFill="1" applyBorder="1" applyAlignment="1">
      <alignment horizontal="center"/>
    </xf>
    <xf numFmtId="1" fontId="2" fillId="0" borderId="24" xfId="0" applyNumberFormat="1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165" fontId="2" fillId="0" borderId="24" xfId="0" applyNumberFormat="1" applyFont="1" applyFill="1" applyBorder="1" applyAlignment="1">
      <alignment horizontal="center"/>
    </xf>
    <xf numFmtId="165" fontId="2" fillId="0" borderId="21" xfId="0" applyNumberFormat="1" applyFont="1" applyFill="1" applyBorder="1" applyAlignment="1">
      <alignment horizontal="center"/>
    </xf>
    <xf numFmtId="165" fontId="2" fillId="0" borderId="12" xfId="0" applyNumberFormat="1" applyFont="1" applyFill="1" applyBorder="1" applyAlignment="1">
      <alignment horizontal="center"/>
    </xf>
    <xf numFmtId="1" fontId="2" fillId="0" borderId="39" xfId="0" applyNumberFormat="1" applyFont="1" applyFill="1" applyBorder="1" applyAlignment="1">
      <alignment horizontal="center"/>
    </xf>
    <xf numFmtId="165" fontId="2" fillId="0" borderId="39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3" fontId="2" fillId="19" borderId="35" xfId="0" applyNumberFormat="1" applyFont="1" applyFill="1" applyBorder="1" applyAlignment="1">
      <alignment horizontal="center"/>
    </xf>
    <xf numFmtId="166" fontId="2" fillId="19" borderId="24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49" xfId="0" applyFont="1" applyBorder="1" applyAlignment="1">
      <alignment horizontal="left"/>
    </xf>
    <xf numFmtId="0" fontId="4" fillId="0" borderId="49" xfId="0" applyFont="1" applyBorder="1" applyAlignment="1">
      <alignment/>
    </xf>
    <xf numFmtId="1" fontId="2" fillId="19" borderId="12" xfId="0" applyNumberFormat="1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4" fillId="0" borderId="27" xfId="0" applyFont="1" applyBorder="1" applyAlignment="1">
      <alignment/>
    </xf>
    <xf numFmtId="166" fontId="2" fillId="19" borderId="35" xfId="0" applyNumberFormat="1" applyFont="1" applyFill="1" applyBorder="1" applyAlignment="1">
      <alignment horizontal="center"/>
    </xf>
    <xf numFmtId="173" fontId="2" fillId="19" borderId="24" xfId="0" applyNumberFormat="1" applyFont="1" applyFill="1" applyBorder="1" applyAlignment="1">
      <alignment horizontal="center"/>
    </xf>
    <xf numFmtId="165" fontId="2" fillId="19" borderId="33" xfId="0" applyNumberFormat="1" applyFont="1" applyFill="1" applyBorder="1" applyAlignment="1">
      <alignment horizontal="center"/>
    </xf>
    <xf numFmtId="2" fontId="2" fillId="19" borderId="21" xfId="0" applyNumberFormat="1" applyFont="1" applyFill="1" applyBorder="1" applyAlignment="1">
      <alignment horizontal="center"/>
    </xf>
    <xf numFmtId="173" fontId="2" fillId="19" borderId="33" xfId="0" applyNumberFormat="1" applyFont="1" applyFill="1" applyBorder="1" applyAlignment="1">
      <alignment horizontal="center"/>
    </xf>
    <xf numFmtId="166" fontId="2" fillId="18" borderId="21" xfId="0" applyNumberFormat="1" applyFont="1" applyFill="1" applyBorder="1" applyAlignment="1">
      <alignment horizontal="center"/>
    </xf>
    <xf numFmtId="166" fontId="2" fillId="19" borderId="21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3" fontId="2" fillId="18" borderId="33" xfId="0" applyNumberFormat="1" applyFont="1" applyFill="1" applyBorder="1" applyAlignment="1">
      <alignment horizontal="center"/>
    </xf>
    <xf numFmtId="165" fontId="1" fillId="0" borderId="28" xfId="0" applyNumberFormat="1" applyFont="1" applyFill="1" applyBorder="1" applyAlignment="1">
      <alignment horizontal="center"/>
    </xf>
    <xf numFmtId="165" fontId="2" fillId="16" borderId="35" xfId="0" applyNumberFormat="1" applyFont="1" applyFill="1" applyBorder="1" applyAlignment="1">
      <alignment horizontal="center"/>
    </xf>
    <xf numFmtId="165" fontId="2" fillId="16" borderId="24" xfId="0" applyNumberFormat="1" applyFont="1" applyFill="1" applyBorder="1" applyAlignment="1">
      <alignment horizontal="center"/>
    </xf>
    <xf numFmtId="166" fontId="2" fillId="16" borderId="24" xfId="0" applyNumberFormat="1" applyFont="1" applyFill="1" applyBorder="1" applyAlignment="1">
      <alignment horizontal="center"/>
    </xf>
    <xf numFmtId="165" fontId="2" fillId="16" borderId="28" xfId="0" applyNumberFormat="1" applyFont="1" applyFill="1" applyBorder="1" applyAlignment="1">
      <alignment horizontal="center"/>
    </xf>
    <xf numFmtId="165" fontId="2" fillId="16" borderId="21" xfId="0" applyNumberFormat="1" applyFont="1" applyFill="1" applyBorder="1" applyAlignment="1">
      <alignment horizontal="center"/>
    </xf>
    <xf numFmtId="2" fontId="2" fillId="16" borderId="33" xfId="0" applyNumberFormat="1" applyFont="1" applyFill="1" applyBorder="1" applyAlignment="1">
      <alignment horizontal="center"/>
    </xf>
    <xf numFmtId="2" fontId="2" fillId="16" borderId="28" xfId="0" applyNumberFormat="1" applyFont="1" applyFill="1" applyBorder="1" applyAlignment="1">
      <alignment horizontal="center"/>
    </xf>
    <xf numFmtId="166" fontId="2" fillId="16" borderId="21" xfId="0" applyNumberFormat="1" applyFont="1" applyFill="1" applyBorder="1" applyAlignment="1">
      <alignment horizontal="center"/>
    </xf>
    <xf numFmtId="1" fontId="2" fillId="16" borderId="24" xfId="0" applyNumberFormat="1" applyFont="1" applyFill="1" applyBorder="1" applyAlignment="1">
      <alignment horizontal="center"/>
    </xf>
    <xf numFmtId="166" fontId="2" fillId="16" borderId="33" xfId="0" applyNumberFormat="1" applyFont="1" applyFill="1" applyBorder="1" applyAlignment="1">
      <alignment horizontal="center"/>
    </xf>
    <xf numFmtId="166" fontId="2" fillId="16" borderId="28" xfId="0" applyNumberFormat="1" applyFont="1" applyFill="1" applyBorder="1" applyAlignment="1">
      <alignment horizontal="center"/>
    </xf>
    <xf numFmtId="1" fontId="2" fillId="16" borderId="21" xfId="0" applyNumberFormat="1" applyFont="1" applyFill="1" applyBorder="1" applyAlignment="1">
      <alignment horizontal="center"/>
    </xf>
    <xf numFmtId="1" fontId="2" fillId="16" borderId="35" xfId="0" applyNumberFormat="1" applyFont="1" applyFill="1" applyBorder="1" applyAlignment="1">
      <alignment horizontal="center"/>
    </xf>
    <xf numFmtId="2" fontId="2" fillId="16" borderId="39" xfId="0" applyNumberFormat="1" applyFont="1" applyFill="1" applyBorder="1" applyAlignment="1">
      <alignment horizontal="center"/>
    </xf>
    <xf numFmtId="2" fontId="2" fillId="16" borderId="24" xfId="0" applyNumberFormat="1" applyFont="1" applyFill="1" applyBorder="1" applyAlignment="1">
      <alignment horizontal="center"/>
    </xf>
    <xf numFmtId="173" fontId="2" fillId="16" borderId="21" xfId="0" applyNumberFormat="1" applyFont="1" applyFill="1" applyBorder="1" applyAlignment="1">
      <alignment horizontal="center"/>
    </xf>
    <xf numFmtId="173" fontId="2" fillId="16" borderId="33" xfId="0" applyNumberFormat="1" applyFont="1" applyFill="1" applyBorder="1" applyAlignment="1">
      <alignment horizontal="center"/>
    </xf>
    <xf numFmtId="1" fontId="2" fillId="16" borderId="39" xfId="0" applyNumberFormat="1" applyFont="1" applyFill="1" applyBorder="1" applyAlignment="1">
      <alignment horizontal="center"/>
    </xf>
    <xf numFmtId="1" fontId="2" fillId="16" borderId="12" xfId="0" applyNumberFormat="1" applyFont="1" applyFill="1" applyBorder="1" applyAlignment="1">
      <alignment horizontal="center"/>
    </xf>
    <xf numFmtId="2" fontId="2" fillId="16" borderId="48" xfId="0" applyNumberFormat="1" applyFont="1" applyFill="1" applyBorder="1" applyAlignment="1">
      <alignment horizontal="center"/>
    </xf>
    <xf numFmtId="2" fontId="2" fillId="16" borderId="35" xfId="0" applyNumberFormat="1" applyFont="1" applyFill="1" applyBorder="1" applyAlignment="1">
      <alignment horizontal="center"/>
    </xf>
    <xf numFmtId="49" fontId="2" fillId="16" borderId="21" xfId="0" applyNumberFormat="1" applyFont="1" applyFill="1" applyBorder="1" applyAlignment="1">
      <alignment horizontal="center"/>
    </xf>
    <xf numFmtId="49" fontId="2" fillId="16" borderId="24" xfId="0" applyNumberFormat="1" applyFont="1" applyFill="1" applyBorder="1" applyAlignment="1">
      <alignment horizontal="center"/>
    </xf>
    <xf numFmtId="173" fontId="2" fillId="16" borderId="28" xfId="0" applyNumberFormat="1" applyFont="1" applyFill="1" applyBorder="1" applyAlignment="1">
      <alignment horizontal="center"/>
    </xf>
    <xf numFmtId="165" fontId="2" fillId="16" borderId="33" xfId="0" applyNumberFormat="1" applyFont="1" applyFill="1" applyBorder="1" applyAlignment="1">
      <alignment horizontal="center"/>
    </xf>
    <xf numFmtId="0" fontId="1" fillId="16" borderId="35" xfId="0" applyFont="1" applyFill="1" applyBorder="1" applyAlignment="1">
      <alignment horizontal="center"/>
    </xf>
    <xf numFmtId="0" fontId="1" fillId="16" borderId="24" xfId="0" applyFont="1" applyFill="1" applyBorder="1" applyAlignment="1">
      <alignment horizontal="center"/>
    </xf>
    <xf numFmtId="0" fontId="1" fillId="16" borderId="28" xfId="0" applyFont="1" applyFill="1" applyBorder="1" applyAlignment="1">
      <alignment horizontal="center"/>
    </xf>
    <xf numFmtId="0" fontId="1" fillId="16" borderId="21" xfId="0" applyFont="1" applyFill="1" applyBorder="1" applyAlignment="1">
      <alignment horizontal="center"/>
    </xf>
    <xf numFmtId="0" fontId="1" fillId="16" borderId="33" xfId="0" applyFont="1" applyFill="1" applyBorder="1" applyAlignment="1">
      <alignment horizontal="center"/>
    </xf>
    <xf numFmtId="0" fontId="1" fillId="16" borderId="12" xfId="0" applyFont="1" applyFill="1" applyBorder="1" applyAlignment="1">
      <alignment horizontal="center"/>
    </xf>
    <xf numFmtId="0" fontId="1" fillId="16" borderId="39" xfId="0" applyFont="1" applyFill="1" applyBorder="1" applyAlignment="1">
      <alignment horizontal="center"/>
    </xf>
    <xf numFmtId="0" fontId="1" fillId="16" borderId="39" xfId="0" applyFont="1" applyFill="1" applyBorder="1" applyAlignment="1">
      <alignment horizontal="center"/>
    </xf>
    <xf numFmtId="0" fontId="1" fillId="16" borderId="28" xfId="0" applyFont="1" applyFill="1" applyBorder="1" applyAlignment="1">
      <alignment horizontal="center"/>
    </xf>
    <xf numFmtId="0" fontId="1" fillId="16" borderId="35" xfId="0" applyFont="1" applyFill="1" applyBorder="1" applyAlignment="1">
      <alignment horizontal="center"/>
    </xf>
    <xf numFmtId="0" fontId="1" fillId="16" borderId="24" xfId="0" applyFont="1" applyFill="1" applyBorder="1" applyAlignment="1">
      <alignment horizontal="center"/>
    </xf>
    <xf numFmtId="0" fontId="1" fillId="16" borderId="12" xfId="0" applyFont="1" applyFill="1" applyBorder="1" applyAlignment="1">
      <alignment horizontal="center"/>
    </xf>
    <xf numFmtId="0" fontId="1" fillId="16" borderId="12" xfId="0" applyFont="1" applyFill="1" applyBorder="1" applyAlignment="1">
      <alignment/>
    </xf>
    <xf numFmtId="0" fontId="1" fillId="16" borderId="28" xfId="0" applyFont="1" applyFill="1" applyBorder="1" applyAlignment="1">
      <alignment/>
    </xf>
    <xf numFmtId="0" fontId="1" fillId="16" borderId="21" xfId="0" applyFont="1" applyFill="1" applyBorder="1" applyAlignment="1">
      <alignment horizontal="center"/>
    </xf>
    <xf numFmtId="0" fontId="1" fillId="16" borderId="48" xfId="0" applyFont="1" applyFill="1" applyBorder="1" applyAlignment="1">
      <alignment horizontal="center"/>
    </xf>
    <xf numFmtId="0" fontId="1" fillId="16" borderId="38" xfId="0" applyFont="1" applyFill="1" applyBorder="1" applyAlignment="1">
      <alignment horizontal="center"/>
    </xf>
    <xf numFmtId="0" fontId="1" fillId="16" borderId="40" xfId="0" applyFont="1" applyFill="1" applyBorder="1" applyAlignment="1">
      <alignment horizontal="center"/>
    </xf>
    <xf numFmtId="0" fontId="1" fillId="16" borderId="33" xfId="0" applyFont="1" applyFill="1" applyBorder="1" applyAlignment="1">
      <alignment horizontal="center"/>
    </xf>
    <xf numFmtId="0" fontId="1" fillId="16" borderId="46" xfId="0" applyFont="1" applyFill="1" applyBorder="1" applyAlignment="1">
      <alignment horizontal="center"/>
    </xf>
    <xf numFmtId="0" fontId="1" fillId="16" borderId="51" xfId="0" applyFont="1" applyFill="1" applyBorder="1" applyAlignment="1">
      <alignment horizontal="center"/>
    </xf>
    <xf numFmtId="0" fontId="1" fillId="16" borderId="30" xfId="0" applyFont="1" applyFill="1" applyBorder="1" applyAlignment="1">
      <alignment horizontal="center"/>
    </xf>
    <xf numFmtId="0" fontId="1" fillId="16" borderId="46" xfId="0" applyFont="1" applyFill="1" applyBorder="1" applyAlignment="1">
      <alignment horizontal="center"/>
    </xf>
    <xf numFmtId="0" fontId="1" fillId="16" borderId="26" xfId="0" applyFont="1" applyFill="1" applyBorder="1" applyAlignment="1">
      <alignment horizontal="center"/>
    </xf>
    <xf numFmtId="0" fontId="1" fillId="16" borderId="26" xfId="0" applyFont="1" applyFill="1" applyBorder="1" applyAlignment="1">
      <alignment horizontal="center"/>
    </xf>
    <xf numFmtId="49" fontId="2" fillId="16" borderId="28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16" borderId="24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/>
    </xf>
    <xf numFmtId="49" fontId="1" fillId="0" borderId="24" xfId="0" applyNumberFormat="1" applyFont="1" applyFill="1" applyBorder="1" applyAlignment="1">
      <alignment/>
    </xf>
    <xf numFmtId="165" fontId="2" fillId="19" borderId="36" xfId="0" applyNumberFormat="1" applyFont="1" applyFill="1" applyBorder="1" applyAlignment="1">
      <alignment horizontal="center"/>
    </xf>
    <xf numFmtId="165" fontId="2" fillId="19" borderId="25" xfId="0" applyNumberFormat="1" applyFont="1" applyFill="1" applyBorder="1" applyAlignment="1">
      <alignment horizontal="center"/>
    </xf>
    <xf numFmtId="165" fontId="2" fillId="19" borderId="29" xfId="0" applyNumberFormat="1" applyFont="1" applyFill="1" applyBorder="1" applyAlignment="1">
      <alignment horizontal="center"/>
    </xf>
    <xf numFmtId="2" fontId="2" fillId="19" borderId="35" xfId="0" applyNumberFormat="1" applyFont="1" applyFill="1" applyBorder="1" applyAlignment="1">
      <alignment horizontal="center"/>
    </xf>
    <xf numFmtId="165" fontId="2" fillId="16" borderId="36" xfId="0" applyNumberFormat="1" applyFont="1" applyFill="1" applyBorder="1" applyAlignment="1">
      <alignment horizontal="center"/>
    </xf>
    <xf numFmtId="165" fontId="2" fillId="16" borderId="25" xfId="0" applyNumberFormat="1" applyFont="1" applyFill="1" applyBorder="1" applyAlignment="1">
      <alignment horizontal="center"/>
    </xf>
    <xf numFmtId="165" fontId="2" fillId="16" borderId="29" xfId="0" applyNumberFormat="1" applyFont="1" applyFill="1" applyBorder="1" applyAlignment="1">
      <alignment horizontal="center"/>
    </xf>
    <xf numFmtId="2" fontId="2" fillId="19" borderId="36" xfId="0" applyNumberFormat="1" applyFont="1" applyFill="1" applyBorder="1" applyAlignment="1">
      <alignment horizontal="center"/>
    </xf>
    <xf numFmtId="2" fontId="2" fillId="19" borderId="25" xfId="0" applyNumberFormat="1" applyFont="1" applyFill="1" applyBorder="1" applyAlignment="1">
      <alignment horizontal="center"/>
    </xf>
    <xf numFmtId="2" fontId="2" fillId="19" borderId="29" xfId="0" applyNumberFormat="1" applyFont="1" applyFill="1" applyBorder="1" applyAlignment="1">
      <alignment horizontal="center"/>
    </xf>
    <xf numFmtId="173" fontId="2" fillId="16" borderId="35" xfId="0" applyNumberFormat="1" applyFont="1" applyFill="1" applyBorder="1" applyAlignment="1">
      <alignment horizontal="center"/>
    </xf>
    <xf numFmtId="173" fontId="2" fillId="16" borderId="24" xfId="0" applyNumberFormat="1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16" borderId="36" xfId="0" applyFont="1" applyFill="1" applyBorder="1" applyAlignment="1">
      <alignment horizontal="center"/>
    </xf>
    <xf numFmtId="0" fontId="1" fillId="16" borderId="25" xfId="0" applyFont="1" applyFill="1" applyBorder="1" applyAlignment="1">
      <alignment horizontal="center"/>
    </xf>
    <xf numFmtId="0" fontId="1" fillId="16" borderId="29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/>
    </xf>
    <xf numFmtId="0" fontId="1" fillId="0" borderId="21" xfId="0" applyFont="1" applyFill="1" applyBorder="1" applyAlignment="1">
      <alignment/>
    </xf>
    <xf numFmtId="165" fontId="2" fillId="19" borderId="22" xfId="0" applyNumberFormat="1" applyFont="1" applyFill="1" applyBorder="1" applyAlignment="1">
      <alignment horizontal="center"/>
    </xf>
    <xf numFmtId="165" fontId="2" fillId="16" borderId="22" xfId="0" applyNumberFormat="1" applyFont="1" applyFill="1" applyBorder="1" applyAlignment="1">
      <alignment horizontal="center"/>
    </xf>
    <xf numFmtId="2" fontId="2" fillId="19" borderId="22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16" borderId="22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2" fontId="2" fillId="19" borderId="34" xfId="0" applyNumberFormat="1" applyFont="1" applyFill="1" applyBorder="1" applyAlignment="1">
      <alignment horizontal="center"/>
    </xf>
    <xf numFmtId="2" fontId="2" fillId="19" borderId="27" xfId="0" applyNumberFormat="1" applyFont="1" applyFill="1" applyBorder="1" applyAlignment="1">
      <alignment horizontal="center"/>
    </xf>
    <xf numFmtId="2" fontId="2" fillId="19" borderId="20" xfId="0" applyNumberFormat="1" applyFont="1" applyFill="1" applyBorder="1" applyAlignment="1">
      <alignment horizontal="center"/>
    </xf>
    <xf numFmtId="2" fontId="2" fillId="19" borderId="23" xfId="0" applyNumberFormat="1" applyFont="1" applyFill="1" applyBorder="1" applyAlignment="1">
      <alignment horizontal="center"/>
    </xf>
    <xf numFmtId="0" fontId="1" fillId="0" borderId="4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59"/>
  <sheetViews>
    <sheetView workbookViewId="0" topLeftCell="A1">
      <selection activeCell="D9" sqref="D9"/>
    </sheetView>
  </sheetViews>
  <sheetFormatPr defaultColWidth="9.00390625" defaultRowHeight="12.75"/>
  <sheetData>
    <row r="1" spans="1:28" ht="15.75">
      <c r="A1" s="353" t="s">
        <v>157</v>
      </c>
      <c r="B1" s="230"/>
      <c r="C1" s="2"/>
      <c r="D1" s="113"/>
      <c r="E1" s="113"/>
      <c r="F1" s="113"/>
      <c r="G1" s="159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53" t="s">
        <v>158</v>
      </c>
      <c r="W1" s="230"/>
      <c r="X1" s="230"/>
      <c r="Y1" s="2"/>
      <c r="Z1" s="113"/>
      <c r="AA1" s="2"/>
      <c r="AB1" s="2"/>
    </row>
    <row r="2" spans="1:28" ht="15.75">
      <c r="A2" s="1" t="s">
        <v>186</v>
      </c>
      <c r="B2" s="2"/>
      <c r="C2" s="2"/>
      <c r="D2" s="113"/>
      <c r="E2" s="113"/>
      <c r="F2" s="113"/>
      <c r="G2" s="159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 t="s">
        <v>160</v>
      </c>
      <c r="W2" s="4" t="s">
        <v>159</v>
      </c>
      <c r="X2" s="230"/>
      <c r="Y2" s="2"/>
      <c r="Z2" s="113"/>
      <c r="AA2" s="2"/>
      <c r="AB2" s="2"/>
    </row>
    <row r="3" spans="1:28" ht="15.75">
      <c r="A3" s="1" t="s">
        <v>191</v>
      </c>
      <c r="B3" s="2"/>
      <c r="C3" s="2"/>
      <c r="D3" s="113"/>
      <c r="E3" s="113"/>
      <c r="F3" s="113"/>
      <c r="G3" s="15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" t="s">
        <v>188</v>
      </c>
      <c r="W3" s="3"/>
      <c r="X3" s="230"/>
      <c r="Y3" s="2"/>
      <c r="Z3" s="113"/>
      <c r="AA3" s="2"/>
      <c r="AB3" s="2"/>
    </row>
    <row r="4" spans="1:28" ht="12.75">
      <c r="A4" s="2"/>
      <c r="B4" s="2"/>
      <c r="C4" s="2"/>
      <c r="D4" s="113"/>
      <c r="E4" s="113"/>
      <c r="F4" s="113"/>
      <c r="G4" s="159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13"/>
      <c r="W4" s="113"/>
      <c r="X4" s="2"/>
      <c r="Y4" s="2"/>
      <c r="Z4" s="113"/>
      <c r="AA4" s="2"/>
      <c r="AB4" s="2"/>
    </row>
    <row r="5" spans="1:28" ht="12.75">
      <c r="A5" s="2"/>
      <c r="B5" s="2"/>
      <c r="C5" s="2"/>
      <c r="D5" s="113"/>
      <c r="E5" s="113"/>
      <c r="F5" s="113"/>
      <c r="G5" s="159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113"/>
      <c r="W5" s="113"/>
      <c r="X5" s="2"/>
      <c r="Y5" s="2"/>
      <c r="Z5" s="113"/>
      <c r="AA5" s="2"/>
      <c r="AB5" s="2"/>
    </row>
    <row r="6" spans="1:28" ht="12.75">
      <c r="A6" s="2"/>
      <c r="B6" s="2"/>
      <c r="C6" s="2"/>
      <c r="D6" s="113"/>
      <c r="E6" s="113"/>
      <c r="F6" s="113"/>
      <c r="G6" s="159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113"/>
      <c r="W6" s="113"/>
      <c r="X6" s="2"/>
      <c r="Y6" s="2"/>
      <c r="Z6" s="113"/>
      <c r="AA6" s="2"/>
      <c r="AB6" s="2"/>
    </row>
    <row r="7" spans="1:28" ht="12.75">
      <c r="A7" s="2"/>
      <c r="B7" s="2"/>
      <c r="C7" s="2"/>
      <c r="D7" s="113"/>
      <c r="E7" s="113"/>
      <c r="F7" s="113"/>
      <c r="G7" s="159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113"/>
      <c r="W7" s="113"/>
      <c r="X7" s="2"/>
      <c r="Y7" s="2"/>
      <c r="Z7" s="113"/>
      <c r="AA7" s="2"/>
      <c r="AB7" s="2"/>
    </row>
    <row r="8" spans="1:28" ht="12.75">
      <c r="A8" s="2"/>
      <c r="B8" s="2"/>
      <c r="C8" s="2"/>
      <c r="D8" s="113"/>
      <c r="E8" s="113"/>
      <c r="F8" s="113"/>
      <c r="G8" s="159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13"/>
      <c r="W8" s="113"/>
      <c r="X8" s="2"/>
      <c r="Y8" s="2"/>
      <c r="Z8" s="113"/>
      <c r="AA8" s="2"/>
      <c r="AB8" s="2"/>
    </row>
    <row r="9" spans="1:28" ht="12.75">
      <c r="A9" s="2"/>
      <c r="B9" s="2"/>
      <c r="C9" s="2"/>
      <c r="D9" s="113"/>
      <c r="E9" s="113"/>
      <c r="F9" s="113"/>
      <c r="G9" s="159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113"/>
      <c r="W9" s="113"/>
      <c r="X9" s="2"/>
      <c r="Y9" s="2"/>
      <c r="Z9" s="113"/>
      <c r="AA9" s="2"/>
      <c r="AB9" s="2"/>
    </row>
    <row r="10" spans="1:28" ht="12.75">
      <c r="A10" s="2"/>
      <c r="B10" s="2"/>
      <c r="C10" s="2"/>
      <c r="D10" s="113"/>
      <c r="E10" s="113"/>
      <c r="F10" s="113"/>
      <c r="G10" s="159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113"/>
      <c r="W10" s="113"/>
      <c r="X10" s="2"/>
      <c r="Y10" s="2"/>
      <c r="Z10" s="113"/>
      <c r="AA10" s="2"/>
      <c r="AB10" s="2"/>
    </row>
    <row r="11" spans="1:28" ht="15.75">
      <c r="A11" s="1"/>
      <c r="B11" s="2"/>
      <c r="C11" s="2"/>
      <c r="D11" s="3"/>
      <c r="E11" s="3"/>
      <c r="F11" s="3"/>
      <c r="G11" s="4"/>
      <c r="H11" s="4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</row>
    <row r="12" spans="1:28" ht="15.75">
      <c r="A12" s="409" t="s">
        <v>189</v>
      </c>
      <c r="B12" s="409"/>
      <c r="C12" s="409"/>
      <c r="D12" s="409"/>
      <c r="E12" s="409"/>
      <c r="F12" s="409"/>
      <c r="G12" s="409"/>
      <c r="H12" s="409"/>
      <c r="I12" s="409"/>
      <c r="J12" s="409"/>
      <c r="K12" s="409"/>
      <c r="L12" s="409"/>
      <c r="M12" s="409"/>
      <c r="N12" s="409"/>
      <c r="O12" s="409"/>
      <c r="P12" s="409"/>
      <c r="Q12" s="409"/>
      <c r="R12" s="409"/>
      <c r="S12" s="409"/>
      <c r="T12" s="409"/>
      <c r="U12" s="409"/>
      <c r="V12" s="409"/>
      <c r="W12" s="409"/>
      <c r="X12" s="409"/>
      <c r="Y12" s="409"/>
      <c r="Z12" s="409"/>
      <c r="AA12" s="409"/>
      <c r="AB12" s="409"/>
    </row>
    <row r="13" spans="1:28" ht="16.5" thickBot="1">
      <c r="A13" s="1"/>
      <c r="B13" s="2"/>
      <c r="C13" s="2"/>
      <c r="D13" s="3"/>
      <c r="E13" s="3"/>
      <c r="F13" s="3"/>
      <c r="G13" s="4"/>
      <c r="H13" s="4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5" t="s">
        <v>156</v>
      </c>
      <c r="AA13" s="230"/>
      <c r="AB13" s="230"/>
    </row>
    <row r="14" spans="1:28" ht="13.5" thickBot="1">
      <c r="A14" s="410" t="s">
        <v>0</v>
      </c>
      <c r="B14" s="413" t="s">
        <v>1</v>
      </c>
      <c r="C14" s="416" t="s">
        <v>2</v>
      </c>
      <c r="D14" s="419" t="s">
        <v>154</v>
      </c>
      <c r="E14" s="402" t="s">
        <v>151</v>
      </c>
      <c r="F14" s="403"/>
      <c r="G14" s="403"/>
      <c r="H14" s="403"/>
      <c r="I14" s="403"/>
      <c r="J14" s="403"/>
      <c r="K14" s="403"/>
      <c r="L14" s="403"/>
      <c r="M14" s="403"/>
      <c r="N14" s="403"/>
      <c r="O14" s="403"/>
      <c r="P14" s="403"/>
      <c r="Q14" s="403"/>
      <c r="R14" s="403"/>
      <c r="S14" s="403"/>
      <c r="T14" s="403"/>
      <c r="U14" s="403"/>
      <c r="V14" s="405" t="s">
        <v>152</v>
      </c>
      <c r="W14" s="406"/>
      <c r="X14" s="406"/>
      <c r="Y14" s="255"/>
      <c r="Z14" s="405" t="s">
        <v>4</v>
      </c>
      <c r="AA14" s="406"/>
      <c r="AB14" s="422"/>
    </row>
    <row r="15" spans="1:28" ht="13.5" thickBot="1">
      <c r="A15" s="411"/>
      <c r="B15" s="414"/>
      <c r="C15" s="417"/>
      <c r="D15" s="420"/>
      <c r="E15" s="402" t="s">
        <v>155</v>
      </c>
      <c r="F15" s="403"/>
      <c r="G15" s="403"/>
      <c r="H15" s="403"/>
      <c r="I15" s="404"/>
      <c r="J15" s="402" t="s">
        <v>161</v>
      </c>
      <c r="K15" s="403"/>
      <c r="L15" s="403"/>
      <c r="M15" s="403"/>
      <c r="N15" s="404"/>
      <c r="O15" s="402" t="s">
        <v>162</v>
      </c>
      <c r="P15" s="403"/>
      <c r="Q15" s="403"/>
      <c r="R15" s="404"/>
      <c r="S15" s="402" t="s">
        <v>153</v>
      </c>
      <c r="T15" s="403"/>
      <c r="U15" s="404"/>
      <c r="V15" s="407"/>
      <c r="W15" s="408"/>
      <c r="X15" s="408"/>
      <c r="Y15" s="256"/>
      <c r="Z15" s="407"/>
      <c r="AA15" s="408"/>
      <c r="AB15" s="423"/>
    </row>
    <row r="16" spans="1:28" ht="13.5" thickBot="1">
      <c r="A16" s="411"/>
      <c r="B16" s="414"/>
      <c r="C16" s="417"/>
      <c r="D16" s="420"/>
      <c r="E16" s="279"/>
      <c r="F16" s="278"/>
      <c r="G16" s="278"/>
      <c r="H16" s="278"/>
      <c r="I16" s="255"/>
      <c r="J16" s="279"/>
      <c r="K16" s="278"/>
      <c r="L16" s="278"/>
      <c r="M16" s="278"/>
      <c r="N16" s="255"/>
      <c r="O16" s="277"/>
      <c r="P16" s="278"/>
      <c r="Q16" s="278"/>
      <c r="R16" s="280"/>
      <c r="S16" s="277"/>
      <c r="T16" s="278"/>
      <c r="U16" s="280"/>
      <c r="V16" s="281"/>
      <c r="W16" s="282"/>
      <c r="X16" s="282"/>
      <c r="Y16" s="256"/>
      <c r="Z16" s="282"/>
      <c r="AA16" s="282"/>
      <c r="AB16" s="282"/>
    </row>
    <row r="17" spans="1:28" ht="13.5" thickBot="1">
      <c r="A17" s="412"/>
      <c r="B17" s="415"/>
      <c r="C17" s="418"/>
      <c r="D17" s="421"/>
      <c r="E17" s="276" t="s">
        <v>3</v>
      </c>
      <c r="F17" s="275" t="s">
        <v>5</v>
      </c>
      <c r="G17" s="160" t="s">
        <v>141</v>
      </c>
      <c r="H17" s="12" t="s">
        <v>6</v>
      </c>
      <c r="I17" s="13" t="s">
        <v>141</v>
      </c>
      <c r="J17" s="276" t="s">
        <v>3</v>
      </c>
      <c r="K17" s="275" t="s">
        <v>5</v>
      </c>
      <c r="L17" s="160" t="s">
        <v>141</v>
      </c>
      <c r="M17" s="12" t="s">
        <v>6</v>
      </c>
      <c r="N17" s="13" t="s">
        <v>141</v>
      </c>
      <c r="O17" s="9" t="s">
        <v>3</v>
      </c>
      <c r="P17" s="11" t="s">
        <v>5</v>
      </c>
      <c r="Q17" s="10" t="s">
        <v>7</v>
      </c>
      <c r="R17" s="13" t="s">
        <v>141</v>
      </c>
      <c r="S17" s="9" t="s">
        <v>3</v>
      </c>
      <c r="T17" s="11" t="s">
        <v>7</v>
      </c>
      <c r="U17" s="8" t="s">
        <v>141</v>
      </c>
      <c r="V17" s="9" t="s">
        <v>3</v>
      </c>
      <c r="W17" s="257" t="s">
        <v>5</v>
      </c>
      <c r="X17" s="14" t="s">
        <v>6</v>
      </c>
      <c r="Y17" s="106" t="s">
        <v>141</v>
      </c>
      <c r="Z17" s="15" t="s">
        <v>3</v>
      </c>
      <c r="AA17" s="285" t="s">
        <v>7</v>
      </c>
      <c r="AB17" s="106" t="s">
        <v>141</v>
      </c>
    </row>
    <row r="18" spans="1:28" ht="14.25" thickBot="1" thickTop="1">
      <c r="A18" s="16" t="s">
        <v>8</v>
      </c>
      <c r="B18" s="17" t="s">
        <v>9</v>
      </c>
      <c r="C18" s="18" t="s">
        <v>10</v>
      </c>
      <c r="D18" s="199">
        <f>D20+D37+D39+D42+D45+D47+D49+D51+D53+D55+D57+D59+D61+D63+D65</f>
        <v>35.72</v>
      </c>
      <c r="E18" s="199">
        <f>E20+E37+E39+E42+E45+E47+E49+E51+E53+E55+E57+E59+E61+E63</f>
        <v>35.72</v>
      </c>
      <c r="F18" s="199">
        <f>F20+F37+F39+F42+F45+F47+F49+F51+F53+F55+F57+F59+F61+F63+F65</f>
        <v>35.72</v>
      </c>
      <c r="G18" s="199">
        <f>G20+G37+G39+G42+G45+G47+G49+G51+G53+G55+G57+G59+G61+G63</f>
        <v>0</v>
      </c>
      <c r="H18" s="199">
        <f>H20+H37+H39+H42+H45+H47+H49+H51+H53+H55+H57+H59+H61+H63+H65</f>
        <v>0</v>
      </c>
      <c r="I18" s="199">
        <f>I20+I37+I39+I42+I45+I47+I49+I51+I53+I55+I57+I59+I61+I63+I65</f>
        <v>0</v>
      </c>
      <c r="J18" s="199">
        <f>J20+J37+J39+J42+J45+J47+J49+J51+J53+J55+J57+J59+J61+J63</f>
        <v>0</v>
      </c>
      <c r="K18" s="199">
        <f>K20+K37+K39+K42+K45+K47+K49+K51+K53+K55+K57+K59+K61+K63</f>
        <v>0</v>
      </c>
      <c r="L18" s="199">
        <f>L20+L37+L39+L42+L45+L47+L49+L51+L53+L55+L57+L59+L61+L63</f>
        <v>0</v>
      </c>
      <c r="M18" s="199">
        <f>M20+M37+M39+M42+M45+M47+M49+M51+M53+M55+M57+M59+M61+M63+M65</f>
        <v>0</v>
      </c>
      <c r="N18" s="199">
        <f>N20+N37+N39+N42+N45+N47+N49+N51+N53+N55+N57+N59+N61+N63+N65</f>
        <v>0</v>
      </c>
      <c r="O18" s="199">
        <f>O20+O37+O39+O42+O45+O47+O49+O51+O53+O55+O57+O59+O61+O63+O65</f>
        <v>0</v>
      </c>
      <c r="P18" s="199">
        <f>P20+P37+P39+P42+P45+P47+P49+P51+P53+P55+P57+P59+P61+P63+P65</f>
        <v>0</v>
      </c>
      <c r="Q18" s="199">
        <f>Q20+Q37+Q39+Q42+Q45+Q47+Q49+Q51+Q53+Q55+Q57+Q59+Q61+Q63+Q65</f>
        <v>0</v>
      </c>
      <c r="R18" s="199">
        <f>R20+R37+R39+R42+R45+R47+R49+R51+R53+R55+R57+R59+R61+R63+R65</f>
        <v>0</v>
      </c>
      <c r="S18" s="199">
        <f>S20+S37+S39+S42+S45+S47+S49+S51+S53+S55+S57+S59+S61+S63+S65</f>
        <v>0</v>
      </c>
      <c r="T18" s="199">
        <f>T20+T37+T39+T42+T45+T47+T49+T51+T53+T55+T57+T59+T61+T63+T65</f>
        <v>0</v>
      </c>
      <c r="U18" s="199">
        <f>U20+U37+U39+U42+U45+U47+U49+U51+U53+U55+U57+U59+U61+U63+U65</f>
        <v>0</v>
      </c>
      <c r="V18" s="199">
        <f>V20+V37+V39+V42+V45+V47+V49+V51+V53+V55+V57+V59+V61+V63+V65</f>
        <v>0</v>
      </c>
      <c r="W18" s="199">
        <f>W20+W37+W39+W42+W45+W47+W49+W51+W53+W55+W57+W59+W61+W63+W65</f>
        <v>0</v>
      </c>
      <c r="X18" s="199">
        <f>X20+X37+X39+X42+X45+X47+X49+X51+X53+X55+X57+X59+X61+X63+X65</f>
        <v>0</v>
      </c>
      <c r="Y18" s="231">
        <f>Y20+Y37+Y39+Y42+Y45+Y47+Y49+Y51+Y53+Y55+Y57+Y59+Y61+Y63+Y65</f>
        <v>0</v>
      </c>
      <c r="Z18" s="199">
        <f>Z20+Z37+Z39+Z42+Z45+Z47+Z49+Z51+Z53+Z55+Z57+Z59+Z61+Z63+Z65</f>
        <v>0</v>
      </c>
      <c r="AA18" s="199">
        <f>AA20+AA37+AA39+AA42+AA45+AA47+AA49+AA51+AA53+AA55+AA57+AA59+AA61+AA63+AA65</f>
        <v>0</v>
      </c>
      <c r="AB18" s="199">
        <f>AB20+AB37+AB39+AB42+AB45+AB47+AB49+AB51+AB53+AB55+AB57+AB59+AB61+AB63+AB65</f>
        <v>0</v>
      </c>
    </row>
    <row r="19" spans="1:28" ht="13.5" thickTop="1">
      <c r="A19" s="19">
        <v>1</v>
      </c>
      <c r="B19" s="20" t="s">
        <v>11</v>
      </c>
      <c r="C19" s="21" t="s">
        <v>12</v>
      </c>
      <c r="D19" s="296">
        <f>F19+H19+V19+Z19+O19+J19</f>
        <v>0.07</v>
      </c>
      <c r="E19" s="204">
        <f>E21+E23</f>
        <v>0.07</v>
      </c>
      <c r="F19" s="204">
        <f>F21+F23</f>
        <v>0.07</v>
      </c>
      <c r="G19" s="204">
        <f>G21+G23</f>
        <v>0</v>
      </c>
      <c r="H19" s="204">
        <f>H21+H23</f>
        <v>0</v>
      </c>
      <c r="I19" s="204">
        <f>I21+I23</f>
        <v>0</v>
      </c>
      <c r="J19" s="204">
        <f>J21+J23</f>
        <v>0</v>
      </c>
      <c r="K19" s="204">
        <f>K21+K23</f>
        <v>0</v>
      </c>
      <c r="L19" s="204">
        <f>L21+L23</f>
        <v>0</v>
      </c>
      <c r="M19" s="204">
        <f>M21+M23</f>
        <v>0</v>
      </c>
      <c r="N19" s="204">
        <f>N21+N23</f>
        <v>0</v>
      </c>
      <c r="O19" s="204">
        <f>O21+O23</f>
        <v>0</v>
      </c>
      <c r="P19" s="204">
        <f>P21+P23</f>
        <v>0</v>
      </c>
      <c r="Q19" s="204">
        <f>Q21+Q23</f>
        <v>0</v>
      </c>
      <c r="R19" s="204">
        <f>R21+R23</f>
        <v>0</v>
      </c>
      <c r="S19" s="204">
        <f>S21+S23</f>
        <v>0</v>
      </c>
      <c r="T19" s="204">
        <f>T21+T23</f>
        <v>0</v>
      </c>
      <c r="U19" s="204">
        <f>U21+U23</f>
        <v>0</v>
      </c>
      <c r="V19" s="204">
        <f>V21+V23</f>
        <v>0</v>
      </c>
      <c r="W19" s="204">
        <f>W21+W23</f>
        <v>0</v>
      </c>
      <c r="X19" s="204">
        <f>X21+X23</f>
        <v>0</v>
      </c>
      <c r="Y19" s="204">
        <f>Y21+Y23</f>
        <v>0</v>
      </c>
      <c r="Z19" s="204">
        <f>Z21+Z23</f>
        <v>0</v>
      </c>
      <c r="AA19" s="204">
        <f>AA21+AA23</f>
        <v>0</v>
      </c>
      <c r="AB19" s="204">
        <f>AB21+AB23</f>
        <v>0</v>
      </c>
    </row>
    <row r="20" spans="1:28" ht="13.5" thickBot="1">
      <c r="A20" s="22"/>
      <c r="B20" s="23" t="s">
        <v>13</v>
      </c>
      <c r="C20" s="190" t="s">
        <v>10</v>
      </c>
      <c r="D20" s="300">
        <f>F20+H20+V20+Z20+O20+J20</f>
        <v>35.72</v>
      </c>
      <c r="E20" s="215">
        <f>E22+E24</f>
        <v>35.72</v>
      </c>
      <c r="F20" s="215">
        <f>F22+F24</f>
        <v>35.72</v>
      </c>
      <c r="G20" s="215">
        <f>G22+G24</f>
        <v>0</v>
      </c>
      <c r="H20" s="215">
        <f>H22+H24</f>
        <v>0</v>
      </c>
      <c r="I20" s="215">
        <f>I22+I24</f>
        <v>0</v>
      </c>
      <c r="J20" s="215">
        <f>J22+J24</f>
        <v>0</v>
      </c>
      <c r="K20" s="215">
        <f>K22+K24</f>
        <v>0</v>
      </c>
      <c r="L20" s="215">
        <f>L22+L24</f>
        <v>0</v>
      </c>
      <c r="M20" s="215">
        <f>M22+M24</f>
        <v>0</v>
      </c>
      <c r="N20" s="215">
        <f>N22+N24</f>
        <v>0</v>
      </c>
      <c r="O20" s="215">
        <f>O22+O24</f>
        <v>0</v>
      </c>
      <c r="P20" s="215">
        <f>P22+P24</f>
        <v>0</v>
      </c>
      <c r="Q20" s="215">
        <f>Q22+Q24</f>
        <v>0</v>
      </c>
      <c r="R20" s="215">
        <f>R22+R24</f>
        <v>0</v>
      </c>
      <c r="S20" s="215">
        <f>S22+S24</f>
        <v>0</v>
      </c>
      <c r="T20" s="215">
        <f>T22+T24</f>
        <v>0</v>
      </c>
      <c r="U20" s="215">
        <f>U22+U24</f>
        <v>0</v>
      </c>
      <c r="V20" s="215">
        <f>V22+V24</f>
        <v>0</v>
      </c>
      <c r="W20" s="215">
        <f>W22+W24</f>
        <v>0</v>
      </c>
      <c r="X20" s="215">
        <f>X22+X24</f>
        <v>0</v>
      </c>
      <c r="Y20" s="209">
        <f>Y22+Y24</f>
        <v>0</v>
      </c>
      <c r="Z20" s="215">
        <f>Z22+Z24</f>
        <v>0</v>
      </c>
      <c r="AA20" s="215">
        <f>AA22+AA24</f>
        <v>0</v>
      </c>
      <c r="AB20" s="215">
        <f>AB22+AB24</f>
        <v>0</v>
      </c>
    </row>
    <row r="21" spans="1:28" ht="12.75">
      <c r="A21" s="22" t="s">
        <v>14</v>
      </c>
      <c r="B21" s="23" t="s">
        <v>15</v>
      </c>
      <c r="C21" s="191" t="s">
        <v>12</v>
      </c>
      <c r="D21" s="291">
        <f>F21+H21+K21+M21+P21+Q21+W21+X21</f>
        <v>0.07</v>
      </c>
      <c r="E21" s="214">
        <f>F21+H21</f>
        <v>0.07</v>
      </c>
      <c r="F21" s="302">
        <v>0.07</v>
      </c>
      <c r="G21" s="179"/>
      <c r="H21" s="302"/>
      <c r="I21" s="178"/>
      <c r="J21" s="214">
        <f>K21+M21</f>
        <v>0</v>
      </c>
      <c r="K21" s="302"/>
      <c r="L21" s="179"/>
      <c r="M21" s="302"/>
      <c r="N21" s="178"/>
      <c r="O21" s="214">
        <f>P21+Q21</f>
        <v>0</v>
      </c>
      <c r="P21" s="327"/>
      <c r="Q21" s="327"/>
      <c r="R21" s="178"/>
      <c r="S21" s="214">
        <f>T21</f>
        <v>0</v>
      </c>
      <c r="T21" s="178"/>
      <c r="U21" s="178"/>
      <c r="V21" s="214">
        <f>X21+W21</f>
        <v>0</v>
      </c>
      <c r="W21" s="259"/>
      <c r="X21" s="44"/>
      <c r="Y21" s="44"/>
      <c r="Z21" s="214">
        <f>AA21</f>
        <v>0</v>
      </c>
      <c r="AA21" s="44"/>
      <c r="AB21" s="44"/>
    </row>
    <row r="22" spans="1:28" ht="12.75">
      <c r="A22" s="22"/>
      <c r="B22" s="23"/>
      <c r="C22" s="23" t="s">
        <v>10</v>
      </c>
      <c r="D22" s="210">
        <f>F22+H22+K22+M22+P22+Q22+W22+X22</f>
        <v>35.72</v>
      </c>
      <c r="E22" s="210">
        <f>F22+H22</f>
        <v>35.72</v>
      </c>
      <c r="F22" s="303">
        <v>35.72</v>
      </c>
      <c r="G22" s="173"/>
      <c r="H22" s="316"/>
      <c r="I22" s="172"/>
      <c r="J22" s="292">
        <f>K22+M22</f>
        <v>0</v>
      </c>
      <c r="K22" s="303"/>
      <c r="L22" s="173"/>
      <c r="M22" s="316"/>
      <c r="N22" s="172"/>
      <c r="O22" s="201">
        <f>P22+Q22</f>
        <v>0</v>
      </c>
      <c r="P22" s="328"/>
      <c r="Q22" s="328"/>
      <c r="R22" s="172"/>
      <c r="S22" s="201">
        <f>T22</f>
        <v>0</v>
      </c>
      <c r="T22" s="172"/>
      <c r="U22" s="172"/>
      <c r="V22" s="201">
        <f>X22+W22</f>
        <v>0</v>
      </c>
      <c r="W22" s="265"/>
      <c r="X22" s="26"/>
      <c r="Y22" s="26"/>
      <c r="Z22" s="201">
        <f>AA22</f>
        <v>0</v>
      </c>
      <c r="AA22" s="26"/>
      <c r="AB22" s="26"/>
    </row>
    <row r="23" spans="1:28" ht="12.75">
      <c r="A23" s="22" t="s">
        <v>16</v>
      </c>
      <c r="B23" s="23" t="s">
        <v>17</v>
      </c>
      <c r="C23" s="23" t="s">
        <v>12</v>
      </c>
      <c r="D23" s="284">
        <f>F23+H23+K23+M23+P23+Q23+W23+X23</f>
        <v>0</v>
      </c>
      <c r="E23" s="210">
        <f>F23+H23</f>
        <v>0</v>
      </c>
      <c r="F23" s="304"/>
      <c r="G23" s="173"/>
      <c r="H23" s="303"/>
      <c r="I23" s="172"/>
      <c r="J23" s="210">
        <f>K23+M23</f>
        <v>0</v>
      </c>
      <c r="K23" s="304"/>
      <c r="L23" s="173"/>
      <c r="M23" s="303"/>
      <c r="N23" s="172"/>
      <c r="O23" s="210">
        <f>P23+Q23</f>
        <v>0</v>
      </c>
      <c r="P23" s="328"/>
      <c r="Q23" s="328"/>
      <c r="R23" s="172"/>
      <c r="S23" s="210">
        <f>T23</f>
        <v>0</v>
      </c>
      <c r="T23" s="172"/>
      <c r="U23" s="172"/>
      <c r="V23" s="210">
        <f>X23+W23</f>
        <v>0</v>
      </c>
      <c r="W23" s="269"/>
      <c r="X23" s="26"/>
      <c r="Y23" s="26"/>
      <c r="Z23" s="210">
        <f>AA23</f>
        <v>0</v>
      </c>
      <c r="AA23" s="26"/>
      <c r="AB23" s="26"/>
    </row>
    <row r="24" spans="1:28" ht="13.5" thickBot="1">
      <c r="A24" s="35"/>
      <c r="B24" s="51"/>
      <c r="C24" s="51" t="s">
        <v>10</v>
      </c>
      <c r="D24" s="293">
        <f>F24+H24+K24+M24+P24+Q24+W24+X24</f>
        <v>0</v>
      </c>
      <c r="E24" s="202">
        <f>F24+H24</f>
        <v>0</v>
      </c>
      <c r="F24" s="326"/>
      <c r="G24" s="175"/>
      <c r="H24" s="326"/>
      <c r="I24" s="174"/>
      <c r="J24" s="202">
        <f>K24+M24</f>
        <v>0</v>
      </c>
      <c r="K24" s="318"/>
      <c r="L24" s="175"/>
      <c r="M24" s="326"/>
      <c r="N24" s="174"/>
      <c r="O24" s="202">
        <f>P24+Q24</f>
        <v>0</v>
      </c>
      <c r="P24" s="331"/>
      <c r="Q24" s="331"/>
      <c r="R24" s="174"/>
      <c r="S24" s="202">
        <f>T24</f>
        <v>0</v>
      </c>
      <c r="T24" s="174"/>
      <c r="U24" s="174"/>
      <c r="V24" s="202">
        <f>X24+W24</f>
        <v>0</v>
      </c>
      <c r="W24" s="235"/>
      <c r="X24" s="38"/>
      <c r="Y24" s="38"/>
      <c r="Z24" s="202">
        <f>AA24</f>
        <v>0</v>
      </c>
      <c r="AA24" s="38"/>
      <c r="AB24" s="38"/>
    </row>
    <row r="25" spans="1:28" ht="12.75">
      <c r="A25" s="232" t="s">
        <v>18</v>
      </c>
      <c r="B25" s="233" t="s">
        <v>168</v>
      </c>
      <c r="C25" s="191" t="s">
        <v>176</v>
      </c>
      <c r="D25" s="358">
        <f>F25+H25+K25+M25+P25+Q25+W25+X25</f>
        <v>0</v>
      </c>
      <c r="E25" s="361">
        <f>F25+H25</f>
        <v>0</v>
      </c>
      <c r="F25" s="362"/>
      <c r="G25" s="178"/>
      <c r="H25" s="362"/>
      <c r="I25" s="178"/>
      <c r="J25" s="365">
        <f>K25+M25</f>
        <v>0</v>
      </c>
      <c r="K25" s="368"/>
      <c r="L25" s="370"/>
      <c r="M25" s="302"/>
      <c r="N25" s="370"/>
      <c r="O25" s="361">
        <f>P25+Q25</f>
        <v>0</v>
      </c>
      <c r="P25" s="373"/>
      <c r="Q25" s="327"/>
      <c r="R25" s="370"/>
      <c r="S25" s="361">
        <f>T25</f>
        <v>0</v>
      </c>
      <c r="T25" s="370"/>
      <c r="U25" s="178"/>
      <c r="V25" s="398">
        <f>X25+W25</f>
        <v>0</v>
      </c>
      <c r="W25" s="261"/>
      <c r="X25" s="376"/>
      <c r="Y25" s="379"/>
      <c r="Z25" s="361">
        <f>AA25</f>
        <v>0</v>
      </c>
      <c r="AA25" s="382"/>
      <c r="AB25" s="44"/>
    </row>
    <row r="26" spans="1:28" ht="13.5" thickBot="1">
      <c r="A26" s="237"/>
      <c r="B26" s="63" t="s">
        <v>169</v>
      </c>
      <c r="C26" s="29" t="s">
        <v>10</v>
      </c>
      <c r="D26" s="360">
        <f>F26+H26+K26+M26+P26+Q26+W26+X26</f>
        <v>0</v>
      </c>
      <c r="E26" s="198">
        <f>F26+H26</f>
        <v>0</v>
      </c>
      <c r="F26" s="364"/>
      <c r="G26" s="177"/>
      <c r="H26" s="364"/>
      <c r="I26" s="177"/>
      <c r="J26" s="367">
        <f>K26+M26</f>
        <v>0</v>
      </c>
      <c r="K26" s="325"/>
      <c r="L26" s="372"/>
      <c r="M26" s="305"/>
      <c r="N26" s="372"/>
      <c r="O26" s="198">
        <f>P26+Q26</f>
        <v>0</v>
      </c>
      <c r="P26" s="375"/>
      <c r="Q26" s="329"/>
      <c r="R26" s="372"/>
      <c r="S26" s="198">
        <f>T26</f>
        <v>0</v>
      </c>
      <c r="T26" s="372"/>
      <c r="U26" s="177"/>
      <c r="V26" s="399">
        <f>X26+W26</f>
        <v>0</v>
      </c>
      <c r="W26" s="236"/>
      <c r="X26" s="378"/>
      <c r="Y26" s="381"/>
      <c r="Z26" s="198">
        <f>AA26</f>
        <v>0</v>
      </c>
      <c r="AA26" s="384"/>
      <c r="AB26" s="31"/>
    </row>
    <row r="27" spans="1:28" ht="12.75">
      <c r="A27" s="385" t="s">
        <v>163</v>
      </c>
      <c r="B27" s="395" t="s">
        <v>170</v>
      </c>
      <c r="C27" s="386" t="s">
        <v>178</v>
      </c>
      <c r="D27" s="387">
        <f>F27+H27+K27+M27+P27+Q27+W27+X27</f>
        <v>0</v>
      </c>
      <c r="E27" s="294">
        <f>F27+H27</f>
        <v>0</v>
      </c>
      <c r="F27" s="388"/>
      <c r="G27" s="181"/>
      <c r="H27" s="388"/>
      <c r="I27" s="181"/>
      <c r="J27" s="389">
        <f>K27+M27</f>
        <v>0</v>
      </c>
      <c r="K27" s="317"/>
      <c r="L27" s="390"/>
      <c r="M27" s="306"/>
      <c r="N27" s="390"/>
      <c r="O27" s="294">
        <f>P27+Q27</f>
        <v>0</v>
      </c>
      <c r="P27" s="391"/>
      <c r="Q27" s="330"/>
      <c r="R27" s="390"/>
      <c r="S27" s="294">
        <f>T27</f>
        <v>0</v>
      </c>
      <c r="T27" s="390"/>
      <c r="U27" s="181"/>
      <c r="V27" s="400">
        <f>X27+W27</f>
        <v>0</v>
      </c>
      <c r="W27" s="264"/>
      <c r="X27" s="392"/>
      <c r="Y27" s="393"/>
      <c r="Z27" s="294">
        <f>AA27</f>
        <v>0</v>
      </c>
      <c r="AA27" s="394"/>
      <c r="AB27" s="34"/>
    </row>
    <row r="28" spans="1:28" ht="12.75">
      <c r="A28" s="357"/>
      <c r="B28" s="396"/>
      <c r="C28" s="51" t="s">
        <v>10</v>
      </c>
      <c r="D28" s="359">
        <f>F28+H28+K28+M28+P28+Q28+W28+X28</f>
        <v>0</v>
      </c>
      <c r="E28" s="201">
        <f>F28+H28</f>
        <v>0</v>
      </c>
      <c r="F28" s="363"/>
      <c r="G28" s="172"/>
      <c r="H28" s="363"/>
      <c r="I28" s="172"/>
      <c r="J28" s="366">
        <f>K28+M28</f>
        <v>0</v>
      </c>
      <c r="K28" s="369"/>
      <c r="L28" s="371"/>
      <c r="M28" s="303"/>
      <c r="N28" s="371"/>
      <c r="O28" s="201">
        <f>P28+Q28</f>
        <v>0</v>
      </c>
      <c r="P28" s="374"/>
      <c r="Q28" s="328"/>
      <c r="R28" s="371"/>
      <c r="S28" s="201">
        <f>T28</f>
        <v>0</v>
      </c>
      <c r="T28" s="371"/>
      <c r="U28" s="172"/>
      <c r="V28" s="401">
        <f>X28+W28</f>
        <v>0</v>
      </c>
      <c r="W28" s="265"/>
      <c r="X28" s="377"/>
      <c r="Y28" s="380"/>
      <c r="Z28" s="201">
        <f>AA28</f>
        <v>0</v>
      </c>
      <c r="AA28" s="383"/>
      <c r="AB28" s="26"/>
    </row>
    <row r="29" spans="1:28" ht="12.75">
      <c r="A29" s="357" t="s">
        <v>164</v>
      </c>
      <c r="B29" s="396" t="s">
        <v>171</v>
      </c>
      <c r="C29" s="23" t="s">
        <v>179</v>
      </c>
      <c r="D29" s="359">
        <f>F29+H29+K29+M29+P29+Q29+W29+X29</f>
        <v>78</v>
      </c>
      <c r="E29" s="201">
        <f>F29+H29</f>
        <v>78</v>
      </c>
      <c r="F29" s="363">
        <v>78</v>
      </c>
      <c r="G29" s="172"/>
      <c r="H29" s="363"/>
      <c r="I29" s="172"/>
      <c r="J29" s="366">
        <f>K29+M29</f>
        <v>0</v>
      </c>
      <c r="K29" s="369"/>
      <c r="L29" s="371"/>
      <c r="M29" s="303"/>
      <c r="N29" s="371"/>
      <c r="O29" s="201">
        <f>P29+Q29</f>
        <v>0</v>
      </c>
      <c r="P29" s="374"/>
      <c r="Q29" s="328"/>
      <c r="R29" s="371"/>
      <c r="S29" s="201">
        <f>T29</f>
        <v>0</v>
      </c>
      <c r="T29" s="371"/>
      <c r="U29" s="172"/>
      <c r="V29" s="401">
        <f>X29+W29</f>
        <v>0</v>
      </c>
      <c r="W29" s="265"/>
      <c r="X29" s="377"/>
      <c r="Y29" s="380"/>
      <c r="Z29" s="201">
        <f>AA29</f>
        <v>0</v>
      </c>
      <c r="AA29" s="383"/>
      <c r="AB29" s="26"/>
    </row>
    <row r="30" spans="1:28" ht="12.75">
      <c r="A30" s="357"/>
      <c r="B30" s="396" t="s">
        <v>172</v>
      </c>
      <c r="C30" s="51" t="s">
        <v>10</v>
      </c>
      <c r="D30" s="359">
        <f>F30+H30+K30+M30+P30+Q30+W30+X30</f>
        <v>35.82</v>
      </c>
      <c r="E30" s="201">
        <f>F30+H30</f>
        <v>35.82</v>
      </c>
      <c r="F30" s="363">
        <v>35.82</v>
      </c>
      <c r="G30" s="172"/>
      <c r="H30" s="363"/>
      <c r="I30" s="172"/>
      <c r="J30" s="366">
        <f>K30+M30</f>
        <v>0</v>
      </c>
      <c r="K30" s="369"/>
      <c r="L30" s="371"/>
      <c r="M30" s="303"/>
      <c r="N30" s="371"/>
      <c r="O30" s="201">
        <f>P30+Q30</f>
        <v>0</v>
      </c>
      <c r="P30" s="374"/>
      <c r="Q30" s="328"/>
      <c r="R30" s="371"/>
      <c r="S30" s="201">
        <f>T30</f>
        <v>0</v>
      </c>
      <c r="T30" s="371"/>
      <c r="U30" s="172"/>
      <c r="V30" s="401">
        <f>X30+W30</f>
        <v>0</v>
      </c>
      <c r="W30" s="265"/>
      <c r="X30" s="377"/>
      <c r="Y30" s="380"/>
      <c r="Z30" s="201">
        <f>AA30</f>
        <v>0</v>
      </c>
      <c r="AA30" s="383"/>
      <c r="AB30" s="26"/>
    </row>
    <row r="31" spans="1:28" ht="12.75">
      <c r="A31" s="357" t="s">
        <v>165</v>
      </c>
      <c r="B31" s="396" t="s">
        <v>173</v>
      </c>
      <c r="C31" s="23" t="s">
        <v>179</v>
      </c>
      <c r="D31" s="359">
        <f>F31+H31+K31+M31+P31+Q31+W31+X31</f>
        <v>0</v>
      </c>
      <c r="E31" s="201">
        <f>F31+H31</f>
        <v>0</v>
      </c>
      <c r="F31" s="363"/>
      <c r="G31" s="172"/>
      <c r="H31" s="363"/>
      <c r="I31" s="172"/>
      <c r="J31" s="366">
        <f>K31+M31</f>
        <v>0</v>
      </c>
      <c r="K31" s="369"/>
      <c r="L31" s="371"/>
      <c r="M31" s="303"/>
      <c r="N31" s="371"/>
      <c r="O31" s="201">
        <f>P31+Q31</f>
        <v>0</v>
      </c>
      <c r="P31" s="374"/>
      <c r="Q31" s="328"/>
      <c r="R31" s="371"/>
      <c r="S31" s="201">
        <f>T31</f>
        <v>0</v>
      </c>
      <c r="T31" s="371"/>
      <c r="U31" s="172"/>
      <c r="V31" s="401">
        <f>X31+W31</f>
        <v>0</v>
      </c>
      <c r="W31" s="265"/>
      <c r="X31" s="377"/>
      <c r="Y31" s="380"/>
      <c r="Z31" s="201">
        <f>AA31</f>
        <v>0</v>
      </c>
      <c r="AA31" s="383"/>
      <c r="AB31" s="26"/>
    </row>
    <row r="32" spans="1:28" ht="12.75">
      <c r="A32" s="357"/>
      <c r="B32" s="396" t="s">
        <v>174</v>
      </c>
      <c r="C32" s="51" t="s">
        <v>10</v>
      </c>
      <c r="D32" s="359">
        <f>F32+H32+K32+M32+P32+Q32+W32+X32</f>
        <v>0</v>
      </c>
      <c r="E32" s="201">
        <f>F32+H32</f>
        <v>0</v>
      </c>
      <c r="F32" s="363"/>
      <c r="G32" s="172"/>
      <c r="H32" s="363"/>
      <c r="I32" s="172"/>
      <c r="J32" s="366">
        <f>K32+M32</f>
        <v>0</v>
      </c>
      <c r="K32" s="369"/>
      <c r="L32" s="371"/>
      <c r="M32" s="303"/>
      <c r="N32" s="371"/>
      <c r="O32" s="201">
        <f>P32+Q32</f>
        <v>0</v>
      </c>
      <c r="P32" s="374"/>
      <c r="Q32" s="328"/>
      <c r="R32" s="371"/>
      <c r="S32" s="201">
        <f>T32</f>
        <v>0</v>
      </c>
      <c r="T32" s="371"/>
      <c r="U32" s="172"/>
      <c r="V32" s="401">
        <f>X32+W32</f>
        <v>0</v>
      </c>
      <c r="W32" s="265"/>
      <c r="X32" s="377"/>
      <c r="Y32" s="380"/>
      <c r="Z32" s="201">
        <f>AA32</f>
        <v>0</v>
      </c>
      <c r="AA32" s="383"/>
      <c r="AB32" s="26"/>
    </row>
    <row r="33" spans="1:28" ht="12.75">
      <c r="A33" s="357" t="s">
        <v>166</v>
      </c>
      <c r="B33" s="396" t="s">
        <v>175</v>
      </c>
      <c r="C33" s="23" t="s">
        <v>34</v>
      </c>
      <c r="D33" s="359">
        <f>F33+H33+K33+M33+P33+Q33+W33+X33</f>
        <v>0</v>
      </c>
      <c r="E33" s="201">
        <f>F33+H33</f>
        <v>0</v>
      </c>
      <c r="F33" s="363"/>
      <c r="G33" s="172"/>
      <c r="H33" s="363"/>
      <c r="I33" s="172"/>
      <c r="J33" s="366">
        <f>K33+M33</f>
        <v>0</v>
      </c>
      <c r="K33" s="369"/>
      <c r="L33" s="371"/>
      <c r="M33" s="303"/>
      <c r="N33" s="371"/>
      <c r="O33" s="201">
        <f>P33+Q33</f>
        <v>0</v>
      </c>
      <c r="P33" s="374"/>
      <c r="Q33" s="328"/>
      <c r="R33" s="371"/>
      <c r="S33" s="201">
        <f>T33</f>
        <v>0</v>
      </c>
      <c r="T33" s="371"/>
      <c r="U33" s="172"/>
      <c r="V33" s="401">
        <f>X33+W33</f>
        <v>0</v>
      </c>
      <c r="W33" s="265"/>
      <c r="X33" s="377"/>
      <c r="Y33" s="380"/>
      <c r="Z33" s="201">
        <f>AA33</f>
        <v>0</v>
      </c>
      <c r="AA33" s="383"/>
      <c r="AB33" s="26"/>
    </row>
    <row r="34" spans="1:28" ht="12.75">
      <c r="A34" s="357"/>
      <c r="B34" s="396"/>
      <c r="C34" s="51" t="s">
        <v>10</v>
      </c>
      <c r="D34" s="359">
        <f>F34+H34+K34+M34+P34+Q34+W34+X34</f>
        <v>0</v>
      </c>
      <c r="E34" s="201">
        <f>F34+H34</f>
        <v>0</v>
      </c>
      <c r="F34" s="363"/>
      <c r="G34" s="172"/>
      <c r="H34" s="363"/>
      <c r="I34" s="172"/>
      <c r="J34" s="366">
        <f>K34+M34</f>
        <v>0</v>
      </c>
      <c r="K34" s="369"/>
      <c r="L34" s="371"/>
      <c r="M34" s="303"/>
      <c r="N34" s="371"/>
      <c r="O34" s="201">
        <f>P34+Q34</f>
        <v>0</v>
      </c>
      <c r="P34" s="374"/>
      <c r="Q34" s="328"/>
      <c r="R34" s="371"/>
      <c r="S34" s="201">
        <f>T34</f>
        <v>0</v>
      </c>
      <c r="T34" s="371"/>
      <c r="U34" s="172"/>
      <c r="V34" s="401">
        <f>X34+W34</f>
        <v>0</v>
      </c>
      <c r="W34" s="265"/>
      <c r="X34" s="377"/>
      <c r="Y34" s="380"/>
      <c r="Z34" s="201">
        <f>AA34</f>
        <v>0</v>
      </c>
      <c r="AA34" s="383"/>
      <c r="AB34" s="26"/>
    </row>
    <row r="35" spans="1:28" ht="13.5" thickBot="1">
      <c r="A35" s="237" t="s">
        <v>167</v>
      </c>
      <c r="B35" s="63" t="s">
        <v>177</v>
      </c>
      <c r="C35" s="51" t="s">
        <v>10</v>
      </c>
      <c r="D35" s="360">
        <f>F35+H35+K35+M35+P35+Q35+W35+X35</f>
        <v>0</v>
      </c>
      <c r="E35" s="198">
        <f>F35+H35</f>
        <v>0</v>
      </c>
      <c r="F35" s="364"/>
      <c r="G35" s="177"/>
      <c r="H35" s="364"/>
      <c r="I35" s="177"/>
      <c r="J35" s="367">
        <f>K35+M35</f>
        <v>0</v>
      </c>
      <c r="K35" s="325"/>
      <c r="L35" s="372"/>
      <c r="M35" s="305"/>
      <c r="N35" s="372"/>
      <c r="O35" s="198">
        <f>P35+Q35</f>
        <v>0</v>
      </c>
      <c r="P35" s="375"/>
      <c r="Q35" s="329"/>
      <c r="R35" s="372"/>
      <c r="S35" s="198">
        <f>T35</f>
        <v>0</v>
      </c>
      <c r="T35" s="372"/>
      <c r="U35" s="177"/>
      <c r="V35" s="399">
        <f>X35+W35</f>
        <v>0</v>
      </c>
      <c r="W35" s="236"/>
      <c r="X35" s="378"/>
      <c r="Y35" s="381"/>
      <c r="Z35" s="198">
        <f>AA35</f>
        <v>0</v>
      </c>
      <c r="AA35" s="384"/>
      <c r="AB35" s="31"/>
    </row>
    <row r="36" spans="1:28" ht="12.75">
      <c r="A36" s="19" t="s">
        <v>22</v>
      </c>
      <c r="B36" s="20" t="s">
        <v>19</v>
      </c>
      <c r="C36" s="191" t="s">
        <v>20</v>
      </c>
      <c r="D36" s="294">
        <f>F36+H36+K36+M36+P36+Q36+W36+X36</f>
        <v>0</v>
      </c>
      <c r="E36" s="294">
        <f>F36+H36</f>
        <v>0</v>
      </c>
      <c r="F36" s="306"/>
      <c r="G36" s="181"/>
      <c r="H36" s="306"/>
      <c r="I36" s="181"/>
      <c r="J36" s="294">
        <f>K36+M36</f>
        <v>0</v>
      </c>
      <c r="K36" s="306"/>
      <c r="L36" s="181"/>
      <c r="M36" s="306"/>
      <c r="N36" s="181"/>
      <c r="O36" s="211">
        <f>P36+Q36</f>
        <v>0</v>
      </c>
      <c r="P36" s="330"/>
      <c r="Q36" s="330"/>
      <c r="R36" s="181"/>
      <c r="S36" s="211">
        <f>T36</f>
        <v>0</v>
      </c>
      <c r="T36" s="181"/>
      <c r="U36" s="181"/>
      <c r="V36" s="211">
        <f>X36+W36</f>
        <v>0</v>
      </c>
      <c r="W36" s="270"/>
      <c r="X36" s="34"/>
      <c r="Y36" s="34"/>
      <c r="Z36" s="211">
        <f>AA36</f>
        <v>0</v>
      </c>
      <c r="AA36" s="34"/>
      <c r="AB36" s="34"/>
    </row>
    <row r="37" spans="1:28" ht="13.5" thickBot="1">
      <c r="A37" s="35"/>
      <c r="B37" s="36" t="s">
        <v>21</v>
      </c>
      <c r="C37" s="397" t="s">
        <v>10</v>
      </c>
      <c r="D37" s="202">
        <f>F37+H37+K37+M37+P37+Q37+W37+X37</f>
        <v>0</v>
      </c>
      <c r="E37" s="202">
        <f>F37+H37</f>
        <v>0</v>
      </c>
      <c r="F37" s="307"/>
      <c r="G37" s="177"/>
      <c r="H37" s="307"/>
      <c r="I37" s="174"/>
      <c r="J37" s="202">
        <f>K37+M37</f>
        <v>0</v>
      </c>
      <c r="K37" s="307"/>
      <c r="L37" s="177"/>
      <c r="M37" s="307"/>
      <c r="N37" s="174"/>
      <c r="O37" s="202">
        <f>P37+Q37</f>
        <v>0</v>
      </c>
      <c r="P37" s="331"/>
      <c r="Q37" s="331"/>
      <c r="R37" s="174"/>
      <c r="S37" s="202">
        <f>T37</f>
        <v>0</v>
      </c>
      <c r="T37" s="174"/>
      <c r="U37" s="174"/>
      <c r="V37" s="202">
        <f>X37+W37</f>
        <v>0</v>
      </c>
      <c r="W37" s="235"/>
      <c r="X37" s="38"/>
      <c r="Y37" s="38"/>
      <c r="Z37" s="202">
        <f>AA37</f>
        <v>0</v>
      </c>
      <c r="AA37" s="38"/>
      <c r="AB37" s="38"/>
    </row>
    <row r="38" spans="1:28" ht="12.75">
      <c r="A38" s="39" t="s">
        <v>24</v>
      </c>
      <c r="B38" s="40" t="s">
        <v>23</v>
      </c>
      <c r="C38" s="140" t="s">
        <v>12</v>
      </c>
      <c r="D38" s="283">
        <f>F38+H38+K38+M38+P38+Q38+W38+X38</f>
        <v>0</v>
      </c>
      <c r="E38" s="214">
        <f>F38+H38</f>
        <v>0</v>
      </c>
      <c r="F38" s="302"/>
      <c r="G38" s="184"/>
      <c r="H38" s="302"/>
      <c r="I38" s="182"/>
      <c r="J38" s="214">
        <f>K38+M38</f>
        <v>0</v>
      </c>
      <c r="K38" s="302"/>
      <c r="L38" s="184"/>
      <c r="M38" s="302"/>
      <c r="N38" s="182"/>
      <c r="O38" s="214">
        <f>P38+Q38</f>
        <v>0</v>
      </c>
      <c r="P38" s="332"/>
      <c r="Q38" s="332"/>
      <c r="R38" s="182"/>
      <c r="S38" s="214">
        <f>T38</f>
        <v>0</v>
      </c>
      <c r="T38" s="182"/>
      <c r="U38" s="182"/>
      <c r="V38" s="214">
        <f>X38+W38</f>
        <v>0</v>
      </c>
      <c r="W38" s="271"/>
      <c r="X38" s="42"/>
      <c r="Y38" s="42"/>
      <c r="Z38" s="214">
        <f>AA38</f>
        <v>0</v>
      </c>
      <c r="AA38" s="42"/>
      <c r="AB38" s="42"/>
    </row>
    <row r="39" spans="1:28" ht="13.5" thickBot="1">
      <c r="A39" s="28"/>
      <c r="B39" s="29"/>
      <c r="C39" s="141" t="s">
        <v>10</v>
      </c>
      <c r="D39" s="198">
        <f>F39+H39+K39+M39+P39+Q39+W39+X39</f>
        <v>0</v>
      </c>
      <c r="E39" s="198">
        <f>F39+H39</f>
        <v>0</v>
      </c>
      <c r="F39" s="308"/>
      <c r="G39" s="175"/>
      <c r="H39" s="308"/>
      <c r="I39" s="177"/>
      <c r="J39" s="198">
        <f>K39+M39</f>
        <v>0</v>
      </c>
      <c r="K39" s="308"/>
      <c r="L39" s="175"/>
      <c r="M39" s="308"/>
      <c r="N39" s="177"/>
      <c r="O39" s="198">
        <f>P39+Q39</f>
        <v>0</v>
      </c>
      <c r="P39" s="329"/>
      <c r="Q39" s="329"/>
      <c r="R39" s="177"/>
      <c r="S39" s="198">
        <f>T39</f>
        <v>0</v>
      </c>
      <c r="T39" s="177"/>
      <c r="U39" s="177"/>
      <c r="V39" s="198">
        <f>X39+W39</f>
        <v>0</v>
      </c>
      <c r="W39" s="236"/>
      <c r="X39" s="31"/>
      <c r="Y39" s="31"/>
      <c r="Z39" s="198">
        <f>AA39</f>
        <v>0</v>
      </c>
      <c r="AA39" s="31"/>
      <c r="AB39" s="31"/>
    </row>
    <row r="40" spans="1:28" ht="12.75">
      <c r="A40" s="39" t="s">
        <v>28</v>
      </c>
      <c r="B40" s="40" t="s">
        <v>25</v>
      </c>
      <c r="C40" s="140" t="s">
        <v>12</v>
      </c>
      <c r="D40" s="297">
        <f>F40+H40+K40+M40+P40+Q40+W40+X40</f>
        <v>0</v>
      </c>
      <c r="E40" s="211">
        <f>F40+H40</f>
        <v>0</v>
      </c>
      <c r="F40" s="309"/>
      <c r="G40" s="179"/>
      <c r="H40" s="317"/>
      <c r="I40" s="178"/>
      <c r="J40" s="211">
        <f>K40+M40</f>
        <v>0</v>
      </c>
      <c r="K40" s="309"/>
      <c r="L40" s="179"/>
      <c r="M40" s="317"/>
      <c r="N40" s="178"/>
      <c r="O40" s="211">
        <f>P40+Q40</f>
        <v>0</v>
      </c>
      <c r="P40" s="327"/>
      <c r="Q40" s="327"/>
      <c r="R40" s="178"/>
      <c r="S40" s="211">
        <f>T40</f>
        <v>0</v>
      </c>
      <c r="T40" s="178"/>
      <c r="U40" s="178"/>
      <c r="V40" s="211">
        <f>X40+W40</f>
        <v>0</v>
      </c>
      <c r="W40" s="270"/>
      <c r="X40" s="44"/>
      <c r="Y40" s="44"/>
      <c r="Z40" s="211">
        <f>AA40</f>
        <v>0</v>
      </c>
      <c r="AA40" s="44"/>
      <c r="AB40" s="44"/>
    </row>
    <row r="41" spans="1:28" ht="12.75">
      <c r="A41" s="22"/>
      <c r="B41" s="36" t="s">
        <v>26</v>
      </c>
      <c r="C41" s="142" t="s">
        <v>27</v>
      </c>
      <c r="D41" s="221">
        <f>F41+H41+K41+M41+P41+Q41+W41+X41</f>
        <v>0</v>
      </c>
      <c r="E41" s="221">
        <f>F41+H41</f>
        <v>0</v>
      </c>
      <c r="F41" s="310"/>
      <c r="G41" s="172"/>
      <c r="H41" s="310"/>
      <c r="I41" s="185"/>
      <c r="J41" s="221">
        <f>K41+M41</f>
        <v>0</v>
      </c>
      <c r="K41" s="310"/>
      <c r="L41" s="172"/>
      <c r="M41" s="310"/>
      <c r="N41" s="185"/>
      <c r="O41" s="221">
        <f>P41+Q41</f>
        <v>0</v>
      </c>
      <c r="P41" s="333"/>
      <c r="Q41" s="333"/>
      <c r="R41" s="185"/>
      <c r="S41" s="221">
        <f>T41</f>
        <v>0</v>
      </c>
      <c r="T41" s="185"/>
      <c r="U41" s="185"/>
      <c r="V41" s="221">
        <f>X41+W41</f>
        <v>0</v>
      </c>
      <c r="W41" s="272"/>
      <c r="X41" s="46"/>
      <c r="Y41" s="46"/>
      <c r="Z41" s="221">
        <f>AA41</f>
        <v>0</v>
      </c>
      <c r="AA41" s="46"/>
      <c r="AB41" s="46"/>
    </row>
    <row r="42" spans="1:28" ht="13.5" thickBot="1">
      <c r="A42" s="48"/>
      <c r="B42" s="49"/>
      <c r="C42" s="143" t="s">
        <v>10</v>
      </c>
      <c r="D42" s="293">
        <f>F42+H42+K42+M42+P42+Q42+W42+X42</f>
        <v>0</v>
      </c>
      <c r="E42" s="293">
        <f>F42+H42</f>
        <v>0</v>
      </c>
      <c r="F42" s="311"/>
      <c r="G42" s="186"/>
      <c r="H42" s="318"/>
      <c r="I42" s="177"/>
      <c r="J42" s="295">
        <f>K42+M42</f>
        <v>0</v>
      </c>
      <c r="K42" s="326"/>
      <c r="L42" s="186"/>
      <c r="M42" s="326"/>
      <c r="N42" s="177"/>
      <c r="O42" s="202">
        <f>P42+Q42</f>
        <v>0</v>
      </c>
      <c r="P42" s="329"/>
      <c r="Q42" s="329"/>
      <c r="R42" s="177"/>
      <c r="S42" s="202">
        <f>T42</f>
        <v>0</v>
      </c>
      <c r="T42" s="177"/>
      <c r="U42" s="177"/>
      <c r="V42" s="293">
        <f>X42+W42</f>
        <v>0</v>
      </c>
      <c r="W42" s="235"/>
      <c r="X42" s="301"/>
      <c r="Y42" s="31"/>
      <c r="Z42" s="202">
        <f>AA42</f>
        <v>0</v>
      </c>
      <c r="AA42" s="31"/>
      <c r="AB42" s="31"/>
    </row>
    <row r="43" spans="1:28" ht="12.75">
      <c r="A43" s="19" t="s">
        <v>32</v>
      </c>
      <c r="B43" s="20" t="s">
        <v>29</v>
      </c>
      <c r="C43" s="112" t="s">
        <v>12</v>
      </c>
      <c r="D43" s="214">
        <f>F43+H43+K43+M43+P43+Q43+W43+X43</f>
        <v>0</v>
      </c>
      <c r="E43" s="214">
        <f>F43+H43</f>
        <v>0</v>
      </c>
      <c r="F43" s="302"/>
      <c r="G43" s="184"/>
      <c r="H43" s="302"/>
      <c r="I43" s="185"/>
      <c r="J43" s="214">
        <f>K43+M43</f>
        <v>0</v>
      </c>
      <c r="K43" s="302"/>
      <c r="L43" s="184"/>
      <c r="M43" s="302"/>
      <c r="N43" s="185"/>
      <c r="O43" s="214">
        <f>P43+Q43</f>
        <v>0</v>
      </c>
      <c r="P43" s="333"/>
      <c r="Q43" s="333"/>
      <c r="R43" s="185"/>
      <c r="S43" s="214">
        <f>T43</f>
        <v>0</v>
      </c>
      <c r="T43" s="185"/>
      <c r="U43" s="185"/>
      <c r="V43" s="214">
        <f>X43+W43</f>
        <v>0</v>
      </c>
      <c r="W43" s="271"/>
      <c r="X43" s="46"/>
      <c r="Y43" s="46"/>
      <c r="Z43" s="214">
        <f>AA43</f>
        <v>0</v>
      </c>
      <c r="AA43" s="46"/>
      <c r="AB43" s="46"/>
    </row>
    <row r="44" spans="1:28" ht="12.75">
      <c r="A44" s="22"/>
      <c r="B44" s="50" t="s">
        <v>30</v>
      </c>
      <c r="C44" s="142" t="s">
        <v>31</v>
      </c>
      <c r="D44" s="221">
        <f>F44+H44+K44+M44+P44+Q44+W44+X44</f>
        <v>0</v>
      </c>
      <c r="E44" s="221">
        <f>F44+H44</f>
        <v>0</v>
      </c>
      <c r="F44" s="310"/>
      <c r="G44" s="173"/>
      <c r="H44" s="310"/>
      <c r="I44" s="172"/>
      <c r="J44" s="221">
        <f>K44+M44</f>
        <v>0</v>
      </c>
      <c r="K44" s="310"/>
      <c r="L44" s="173"/>
      <c r="M44" s="310"/>
      <c r="N44" s="172"/>
      <c r="O44" s="221">
        <f>P44+Q44</f>
        <v>0</v>
      </c>
      <c r="P44" s="328"/>
      <c r="Q44" s="328"/>
      <c r="R44" s="172"/>
      <c r="S44" s="221">
        <f>T44</f>
        <v>0</v>
      </c>
      <c r="T44" s="172"/>
      <c r="U44" s="172"/>
      <c r="V44" s="221">
        <f>X44+W44</f>
        <v>0</v>
      </c>
      <c r="W44" s="266"/>
      <c r="X44" s="26"/>
      <c r="Y44" s="26"/>
      <c r="Z44" s="221">
        <f>AA44</f>
        <v>0</v>
      </c>
      <c r="AA44" s="26"/>
      <c r="AB44" s="26"/>
    </row>
    <row r="45" spans="1:28" ht="13.5" thickBot="1">
      <c r="A45" s="35"/>
      <c r="B45" s="51"/>
      <c r="C45" s="37" t="s">
        <v>10</v>
      </c>
      <c r="D45" s="198">
        <f>F45+H45+K45+M45+P45+Q45+W45+X45</f>
        <v>0</v>
      </c>
      <c r="E45" s="198">
        <f>F45+H45</f>
        <v>0</v>
      </c>
      <c r="F45" s="312"/>
      <c r="G45" s="175"/>
      <c r="H45" s="308"/>
      <c r="I45" s="174"/>
      <c r="J45" s="198">
        <f>K45+M45</f>
        <v>0</v>
      </c>
      <c r="K45" s="312"/>
      <c r="L45" s="175"/>
      <c r="M45" s="308"/>
      <c r="N45" s="174"/>
      <c r="O45" s="198">
        <f>P45+Q45</f>
        <v>0</v>
      </c>
      <c r="P45" s="331"/>
      <c r="Q45" s="331"/>
      <c r="R45" s="174"/>
      <c r="S45" s="198">
        <f>T45</f>
        <v>0</v>
      </c>
      <c r="T45" s="174"/>
      <c r="U45" s="174"/>
      <c r="V45" s="198">
        <f>X45+W45</f>
        <v>0</v>
      </c>
      <c r="W45" s="236"/>
      <c r="X45" s="38"/>
      <c r="Y45" s="38"/>
      <c r="Z45" s="198">
        <f>AA45</f>
        <v>0</v>
      </c>
      <c r="AA45" s="38"/>
      <c r="AB45" s="38"/>
    </row>
    <row r="46" spans="1:28" ht="12.75">
      <c r="A46" s="39" t="s">
        <v>36</v>
      </c>
      <c r="B46" s="40" t="s">
        <v>33</v>
      </c>
      <c r="C46" s="41" t="s">
        <v>34</v>
      </c>
      <c r="D46" s="222">
        <f>F46+H46+K46+M46+P46+Q46+W46+X46</f>
        <v>0</v>
      </c>
      <c r="E46" s="222">
        <f>F46+H46</f>
        <v>0</v>
      </c>
      <c r="F46" s="313"/>
      <c r="G46" s="182"/>
      <c r="H46" s="313"/>
      <c r="I46" s="182"/>
      <c r="J46" s="222">
        <f>K46+M46</f>
        <v>0</v>
      </c>
      <c r="K46" s="313"/>
      <c r="L46" s="182"/>
      <c r="M46" s="313"/>
      <c r="N46" s="182"/>
      <c r="O46" s="222">
        <f>P46+Q46</f>
        <v>0</v>
      </c>
      <c r="P46" s="332"/>
      <c r="Q46" s="332"/>
      <c r="R46" s="182"/>
      <c r="S46" s="222">
        <f>T46</f>
        <v>0</v>
      </c>
      <c r="T46" s="182"/>
      <c r="U46" s="182"/>
      <c r="V46" s="222">
        <f>X46+W46</f>
        <v>0</v>
      </c>
      <c r="W46" s="272"/>
      <c r="X46" s="42"/>
      <c r="Y46" s="42"/>
      <c r="Z46" s="222">
        <f>AA46</f>
        <v>0</v>
      </c>
      <c r="AA46" s="42"/>
      <c r="AB46" s="42"/>
    </row>
    <row r="47" spans="1:28" ht="13.5" thickBot="1">
      <c r="A47" s="28"/>
      <c r="B47" s="52" t="s">
        <v>35</v>
      </c>
      <c r="C47" s="30" t="s">
        <v>10</v>
      </c>
      <c r="D47" s="202">
        <f>F47+H47+K47+M47+P47+Q47+W47+X47</f>
        <v>0</v>
      </c>
      <c r="E47" s="202">
        <f>F47+H47</f>
        <v>0</v>
      </c>
      <c r="F47" s="307"/>
      <c r="G47" s="177"/>
      <c r="H47" s="307"/>
      <c r="I47" s="177"/>
      <c r="J47" s="202">
        <f>K47+M47</f>
        <v>0</v>
      </c>
      <c r="K47" s="307"/>
      <c r="L47" s="177"/>
      <c r="M47" s="307"/>
      <c r="N47" s="177"/>
      <c r="O47" s="202">
        <f>P47+Q47</f>
        <v>0</v>
      </c>
      <c r="P47" s="329"/>
      <c r="Q47" s="329"/>
      <c r="R47" s="177"/>
      <c r="S47" s="202">
        <f>T47</f>
        <v>0</v>
      </c>
      <c r="T47" s="177"/>
      <c r="U47" s="177"/>
      <c r="V47" s="202">
        <f>X47+W47</f>
        <v>0</v>
      </c>
      <c r="W47" s="235"/>
      <c r="X47" s="31"/>
      <c r="Y47" s="31"/>
      <c r="Z47" s="202">
        <f>AA47</f>
        <v>0</v>
      </c>
      <c r="AA47" s="31"/>
      <c r="AB47" s="31"/>
    </row>
    <row r="48" spans="1:28" ht="12.75">
      <c r="A48" s="19" t="s">
        <v>39</v>
      </c>
      <c r="B48" s="20" t="s">
        <v>37</v>
      </c>
      <c r="C48" s="33" t="s">
        <v>34</v>
      </c>
      <c r="D48" s="223">
        <f>F48+H48+K48+M48+P48+Q48+W48+X48</f>
        <v>0</v>
      </c>
      <c r="E48" s="223">
        <f>F48+H48</f>
        <v>0</v>
      </c>
      <c r="F48" s="314"/>
      <c r="G48" s="182"/>
      <c r="H48" s="314"/>
      <c r="I48" s="185"/>
      <c r="J48" s="223">
        <f>K48+M48</f>
        <v>0</v>
      </c>
      <c r="K48" s="314"/>
      <c r="L48" s="182"/>
      <c r="M48" s="314"/>
      <c r="N48" s="185"/>
      <c r="O48" s="223">
        <f>P48+Q48</f>
        <v>0</v>
      </c>
      <c r="P48" s="333"/>
      <c r="Q48" s="333"/>
      <c r="R48" s="185"/>
      <c r="S48" s="223">
        <f>T48</f>
        <v>0</v>
      </c>
      <c r="T48" s="185"/>
      <c r="U48" s="185"/>
      <c r="V48" s="223">
        <f>X48+W48</f>
        <v>0</v>
      </c>
      <c r="W48" s="274"/>
      <c r="X48" s="46"/>
      <c r="Y48" s="46"/>
      <c r="Z48" s="223">
        <f>AA48</f>
        <v>0</v>
      </c>
      <c r="AA48" s="46"/>
      <c r="AB48" s="46"/>
    </row>
    <row r="49" spans="1:28" ht="13.5" thickBot="1">
      <c r="A49" s="35"/>
      <c r="B49" s="53" t="s">
        <v>38</v>
      </c>
      <c r="C49" s="37" t="s">
        <v>10</v>
      </c>
      <c r="D49" s="198">
        <f>F49+H49+K49+M49+P49+Q49+W49+X49</f>
        <v>0</v>
      </c>
      <c r="E49" s="198">
        <f>F49+H49</f>
        <v>0</v>
      </c>
      <c r="F49" s="308"/>
      <c r="G49" s="177"/>
      <c r="H49" s="308"/>
      <c r="I49" s="174"/>
      <c r="J49" s="198">
        <f>K49+M49</f>
        <v>0</v>
      </c>
      <c r="K49" s="308"/>
      <c r="L49" s="177"/>
      <c r="M49" s="308"/>
      <c r="N49" s="174"/>
      <c r="O49" s="198">
        <f>P49+Q49</f>
        <v>0</v>
      </c>
      <c r="P49" s="331"/>
      <c r="Q49" s="331"/>
      <c r="R49" s="174"/>
      <c r="S49" s="198">
        <f>T49</f>
        <v>0</v>
      </c>
      <c r="T49" s="174"/>
      <c r="U49" s="174"/>
      <c r="V49" s="198">
        <f>X49+W49</f>
        <v>0</v>
      </c>
      <c r="W49" s="236"/>
      <c r="X49" s="38"/>
      <c r="Y49" s="38"/>
      <c r="Z49" s="198">
        <f>AA49</f>
        <v>0</v>
      </c>
      <c r="AA49" s="38"/>
      <c r="AB49" s="38"/>
    </row>
    <row r="50" spans="1:28" ht="12.75">
      <c r="A50" s="39" t="s">
        <v>41</v>
      </c>
      <c r="B50" s="40" t="s">
        <v>40</v>
      </c>
      <c r="C50" s="41" t="s">
        <v>20</v>
      </c>
      <c r="D50" s="211">
        <f>F50+H50+K50+M50+P50+Q50+W50+X50</f>
        <v>0</v>
      </c>
      <c r="E50" s="211">
        <f>F50+H50</f>
        <v>0</v>
      </c>
      <c r="F50" s="306"/>
      <c r="G50" s="184"/>
      <c r="H50" s="306"/>
      <c r="I50" s="182"/>
      <c r="J50" s="211">
        <f>K50+M50</f>
        <v>0</v>
      </c>
      <c r="K50" s="306"/>
      <c r="L50" s="184"/>
      <c r="M50" s="306"/>
      <c r="N50" s="182"/>
      <c r="O50" s="211">
        <f>P50+Q50</f>
        <v>0</v>
      </c>
      <c r="P50" s="332"/>
      <c r="Q50" s="332"/>
      <c r="R50" s="182"/>
      <c r="S50" s="211">
        <f>T50</f>
        <v>0</v>
      </c>
      <c r="T50" s="182"/>
      <c r="U50" s="182"/>
      <c r="V50" s="211">
        <f>X50+W50</f>
        <v>0</v>
      </c>
      <c r="W50" s="273"/>
      <c r="X50" s="42"/>
      <c r="Y50" s="42"/>
      <c r="Z50" s="211">
        <f>AA50</f>
        <v>0</v>
      </c>
      <c r="AA50" s="42"/>
      <c r="AB50" s="42"/>
    </row>
    <row r="51" spans="1:28" ht="13.5" thickBot="1">
      <c r="A51" s="35"/>
      <c r="B51" s="51"/>
      <c r="C51" s="37" t="s">
        <v>10</v>
      </c>
      <c r="D51" s="202">
        <f>F51+H51+K51+M51+P51+Q51+W51+X51</f>
        <v>0</v>
      </c>
      <c r="E51" s="202">
        <f>F51+H51</f>
        <v>0</v>
      </c>
      <c r="F51" s="307"/>
      <c r="G51" s="175"/>
      <c r="H51" s="307"/>
      <c r="I51" s="177"/>
      <c r="J51" s="202">
        <f>K51+M51</f>
        <v>0</v>
      </c>
      <c r="K51" s="307"/>
      <c r="L51" s="175"/>
      <c r="M51" s="307"/>
      <c r="N51" s="177"/>
      <c r="O51" s="202">
        <f>P51+Q51</f>
        <v>0</v>
      </c>
      <c r="P51" s="331"/>
      <c r="Q51" s="331"/>
      <c r="R51" s="174"/>
      <c r="S51" s="202">
        <f>T51</f>
        <v>0</v>
      </c>
      <c r="T51" s="174"/>
      <c r="U51" s="174"/>
      <c r="V51" s="202">
        <f>X51+W51</f>
        <v>0</v>
      </c>
      <c r="W51" s="235"/>
      <c r="X51" s="38"/>
      <c r="Y51" s="38"/>
      <c r="Z51" s="202">
        <f>AA51</f>
        <v>0</v>
      </c>
      <c r="AA51" s="38"/>
      <c r="AB51" s="38"/>
    </row>
    <row r="52" spans="1:28" ht="12.75">
      <c r="A52" s="39" t="s">
        <v>44</v>
      </c>
      <c r="B52" s="40" t="s">
        <v>42</v>
      </c>
      <c r="C52" s="41" t="s">
        <v>34</v>
      </c>
      <c r="D52" s="223">
        <f>F52+H52+K52+M52+P52+Q52+W52+X52</f>
        <v>0</v>
      </c>
      <c r="E52" s="223">
        <f>F52+H52</f>
        <v>0</v>
      </c>
      <c r="F52" s="314"/>
      <c r="G52" s="183"/>
      <c r="H52" s="314"/>
      <c r="I52" s="182"/>
      <c r="J52" s="223">
        <f>K52+M52</f>
        <v>0</v>
      </c>
      <c r="K52" s="314"/>
      <c r="L52" s="183"/>
      <c r="M52" s="314"/>
      <c r="N52" s="182"/>
      <c r="O52" s="223">
        <f>P52+Q52</f>
        <v>0</v>
      </c>
      <c r="P52" s="332"/>
      <c r="Q52" s="332"/>
      <c r="R52" s="182"/>
      <c r="S52" s="223">
        <f>T52</f>
        <v>0</v>
      </c>
      <c r="T52" s="182"/>
      <c r="U52" s="182"/>
      <c r="V52" s="223">
        <f>X52+W52</f>
        <v>0</v>
      </c>
      <c r="W52" s="274"/>
      <c r="X52" s="42"/>
      <c r="Y52" s="42"/>
      <c r="Z52" s="223">
        <f>AA52</f>
        <v>0</v>
      </c>
      <c r="AA52" s="42"/>
      <c r="AB52" s="42"/>
    </row>
    <row r="53" spans="1:28" ht="13.5" thickBot="1">
      <c r="A53" s="28"/>
      <c r="B53" s="54" t="s">
        <v>43</v>
      </c>
      <c r="C53" s="37" t="s">
        <v>10</v>
      </c>
      <c r="D53" s="198">
        <f>F53+H53+K53+M53+P53+Q53+W53+X53</f>
        <v>0</v>
      </c>
      <c r="E53" s="198">
        <f>F53+H53</f>
        <v>0</v>
      </c>
      <c r="F53" s="308"/>
      <c r="G53" s="176"/>
      <c r="H53" s="308"/>
      <c r="I53" s="177"/>
      <c r="J53" s="198">
        <f>K53+M53</f>
        <v>0</v>
      </c>
      <c r="K53" s="308"/>
      <c r="L53" s="176"/>
      <c r="M53" s="308"/>
      <c r="N53" s="177"/>
      <c r="O53" s="198">
        <f>P53+Q53</f>
        <v>0</v>
      </c>
      <c r="P53" s="329"/>
      <c r="Q53" s="329"/>
      <c r="R53" s="177"/>
      <c r="S53" s="198">
        <f>T53</f>
        <v>0</v>
      </c>
      <c r="T53" s="177"/>
      <c r="U53" s="177"/>
      <c r="V53" s="198">
        <f>X53+W53</f>
        <v>0</v>
      </c>
      <c r="W53" s="236"/>
      <c r="X53" s="31"/>
      <c r="Y53" s="31"/>
      <c r="Z53" s="198">
        <f>AA53</f>
        <v>0</v>
      </c>
      <c r="AA53" s="31"/>
      <c r="AB53" s="31"/>
    </row>
    <row r="54" spans="1:28" ht="12.75">
      <c r="A54" s="39" t="s">
        <v>46</v>
      </c>
      <c r="B54" s="40" t="s">
        <v>45</v>
      </c>
      <c r="C54" s="140" t="s">
        <v>34</v>
      </c>
      <c r="D54" s="222">
        <f>F54+H54+K54+M54+P54+Q54+W54+X54</f>
        <v>0</v>
      </c>
      <c r="E54" s="222">
        <f>F54+H54</f>
        <v>0</v>
      </c>
      <c r="F54" s="313"/>
      <c r="G54" s="184"/>
      <c r="H54" s="313"/>
      <c r="I54" s="182"/>
      <c r="J54" s="222">
        <f>K54+M54</f>
        <v>0</v>
      </c>
      <c r="K54" s="313"/>
      <c r="L54" s="184"/>
      <c r="M54" s="313"/>
      <c r="N54" s="182"/>
      <c r="O54" s="222">
        <f>P54+Q54</f>
        <v>0</v>
      </c>
      <c r="P54" s="332"/>
      <c r="Q54" s="332"/>
      <c r="R54" s="182"/>
      <c r="S54" s="222">
        <f>T54</f>
        <v>0</v>
      </c>
      <c r="T54" s="182"/>
      <c r="U54" s="182"/>
      <c r="V54" s="222">
        <f>X54+W54</f>
        <v>0</v>
      </c>
      <c r="W54" s="272"/>
      <c r="X54" s="42"/>
      <c r="Y54" s="42"/>
      <c r="Z54" s="222">
        <f>AA54</f>
        <v>0</v>
      </c>
      <c r="AA54" s="42"/>
      <c r="AB54" s="42"/>
    </row>
    <row r="55" spans="1:28" ht="13.5" thickBot="1">
      <c r="A55" s="28"/>
      <c r="B55" s="29"/>
      <c r="C55" s="141" t="s">
        <v>10</v>
      </c>
      <c r="D55" s="202">
        <f>F55+H55+K55+M55+P55+Q55+W55+X55</f>
        <v>0</v>
      </c>
      <c r="E55" s="202">
        <f>F55+H55</f>
        <v>0</v>
      </c>
      <c r="F55" s="307"/>
      <c r="G55" s="175"/>
      <c r="H55" s="307"/>
      <c r="I55" s="177"/>
      <c r="J55" s="202">
        <f>K55+M55</f>
        <v>0</v>
      </c>
      <c r="K55" s="307"/>
      <c r="L55" s="175"/>
      <c r="M55" s="307"/>
      <c r="N55" s="177"/>
      <c r="O55" s="202">
        <f>P55+Q55</f>
        <v>0</v>
      </c>
      <c r="P55" s="329"/>
      <c r="Q55" s="329"/>
      <c r="R55" s="177"/>
      <c r="S55" s="202">
        <f>T55</f>
        <v>0</v>
      </c>
      <c r="T55" s="177"/>
      <c r="U55" s="177"/>
      <c r="V55" s="202">
        <f>X55+W55</f>
        <v>0</v>
      </c>
      <c r="W55" s="235"/>
      <c r="X55" s="31"/>
      <c r="Y55" s="31"/>
      <c r="Z55" s="202">
        <f>AA55</f>
        <v>0</v>
      </c>
      <c r="AA55" s="31"/>
      <c r="AB55" s="31"/>
    </row>
    <row r="56" spans="1:28" ht="12.75">
      <c r="A56" s="39" t="s">
        <v>49</v>
      </c>
      <c r="B56" s="40" t="s">
        <v>47</v>
      </c>
      <c r="C56" s="33" t="s">
        <v>34</v>
      </c>
      <c r="D56" s="223">
        <f>F56+H56+K56+M56+P56+Q56+W56+X56</f>
        <v>0</v>
      </c>
      <c r="E56" s="223">
        <f>F56+H56</f>
        <v>0</v>
      </c>
      <c r="F56" s="314"/>
      <c r="G56" s="183"/>
      <c r="H56" s="314"/>
      <c r="I56" s="182"/>
      <c r="J56" s="223">
        <f>K56+M56</f>
        <v>0</v>
      </c>
      <c r="K56" s="314"/>
      <c r="L56" s="183"/>
      <c r="M56" s="314"/>
      <c r="N56" s="182"/>
      <c r="O56" s="223">
        <f>P56+Q56</f>
        <v>0</v>
      </c>
      <c r="P56" s="332"/>
      <c r="Q56" s="332"/>
      <c r="R56" s="182"/>
      <c r="S56" s="223">
        <f>T56</f>
        <v>0</v>
      </c>
      <c r="T56" s="182"/>
      <c r="U56" s="182"/>
      <c r="V56" s="223">
        <f>X56+W56</f>
        <v>0</v>
      </c>
      <c r="W56" s="274"/>
      <c r="X56" s="42"/>
      <c r="Y56" s="42"/>
      <c r="Z56" s="223">
        <f>AA56</f>
        <v>0</v>
      </c>
      <c r="AA56" s="42"/>
      <c r="AB56" s="42"/>
    </row>
    <row r="57" spans="1:28" ht="13.5" thickBot="1">
      <c r="A57" s="28"/>
      <c r="B57" s="52" t="s">
        <v>48</v>
      </c>
      <c r="C57" s="37" t="s">
        <v>10</v>
      </c>
      <c r="D57" s="198">
        <f>F57+H57+K57+M57+P57+Q57+W57+X57</f>
        <v>0</v>
      </c>
      <c r="E57" s="198">
        <f>F57+H57</f>
        <v>0</v>
      </c>
      <c r="F57" s="308"/>
      <c r="G57" s="176"/>
      <c r="H57" s="308"/>
      <c r="I57" s="177"/>
      <c r="J57" s="198">
        <f>K57+M57</f>
        <v>0</v>
      </c>
      <c r="K57" s="308"/>
      <c r="L57" s="176"/>
      <c r="M57" s="308"/>
      <c r="N57" s="177"/>
      <c r="O57" s="198">
        <f>P57+Q57</f>
        <v>0</v>
      </c>
      <c r="P57" s="329"/>
      <c r="Q57" s="329"/>
      <c r="R57" s="177"/>
      <c r="S57" s="198">
        <f>T57</f>
        <v>0</v>
      </c>
      <c r="T57" s="177"/>
      <c r="U57" s="177"/>
      <c r="V57" s="198">
        <f>X57+W57</f>
        <v>0</v>
      </c>
      <c r="W57" s="236"/>
      <c r="X57" s="31"/>
      <c r="Y57" s="31"/>
      <c r="Z57" s="198">
        <f>AA57</f>
        <v>0</v>
      </c>
      <c r="AA57" s="31"/>
      <c r="AB57" s="31"/>
    </row>
    <row r="58" spans="1:28" ht="12.75">
      <c r="A58" s="22" t="s">
        <v>53</v>
      </c>
      <c r="B58" s="36" t="s">
        <v>50</v>
      </c>
      <c r="C58" s="140" t="s">
        <v>12</v>
      </c>
      <c r="D58" s="211">
        <f>F58+H58+K58+M58+P58+Q58+W58+X58</f>
        <v>0</v>
      </c>
      <c r="E58" s="211">
        <f>F58+H58</f>
        <v>0</v>
      </c>
      <c r="F58" s="306"/>
      <c r="G58" s="188"/>
      <c r="H58" s="306"/>
      <c r="I58" s="178"/>
      <c r="J58" s="211">
        <f>K58+M58</f>
        <v>0</v>
      </c>
      <c r="K58" s="306"/>
      <c r="L58" s="188"/>
      <c r="M58" s="306"/>
      <c r="N58" s="178"/>
      <c r="O58" s="211">
        <f>P58+Q58</f>
        <v>0</v>
      </c>
      <c r="P58" s="327"/>
      <c r="Q58" s="327"/>
      <c r="R58" s="178"/>
      <c r="S58" s="211">
        <f>T58</f>
        <v>0</v>
      </c>
      <c r="T58" s="178"/>
      <c r="U58" s="178"/>
      <c r="V58" s="211">
        <f>X58+W58</f>
        <v>0</v>
      </c>
      <c r="W58" s="270"/>
      <c r="X58" s="44"/>
      <c r="Y58" s="44"/>
      <c r="Z58" s="211">
        <f>AA58</f>
        <v>0</v>
      </c>
      <c r="AA58" s="44"/>
      <c r="AB58" s="44"/>
    </row>
    <row r="59" spans="1:28" ht="13.5" thickBot="1">
      <c r="A59" s="35"/>
      <c r="B59" s="53" t="s">
        <v>51</v>
      </c>
      <c r="C59" s="141" t="s">
        <v>52</v>
      </c>
      <c r="D59" s="202">
        <f>F59+H59+K59+M59+P59+Q59+W59+X59</f>
        <v>0</v>
      </c>
      <c r="E59" s="202">
        <f>F59+H59</f>
        <v>0</v>
      </c>
      <c r="F59" s="307"/>
      <c r="G59" s="184"/>
      <c r="H59" s="307"/>
      <c r="I59" s="187"/>
      <c r="J59" s="202">
        <f>K59+M59</f>
        <v>0</v>
      </c>
      <c r="K59" s="307"/>
      <c r="L59" s="184"/>
      <c r="M59" s="307"/>
      <c r="N59" s="187"/>
      <c r="O59" s="202">
        <f>P59+Q59</f>
        <v>0</v>
      </c>
      <c r="P59" s="333"/>
      <c r="Q59" s="333"/>
      <c r="R59" s="185"/>
      <c r="S59" s="202">
        <f>T59</f>
        <v>0</v>
      </c>
      <c r="T59" s="185"/>
      <c r="U59" s="185"/>
      <c r="V59" s="202">
        <f>X59+W59</f>
        <v>0</v>
      </c>
      <c r="W59" s="258"/>
      <c r="X59" s="46"/>
      <c r="Y59" s="46"/>
      <c r="Z59" s="202">
        <f>AA59</f>
        <v>0</v>
      </c>
      <c r="AA59" s="46"/>
      <c r="AB59" s="46"/>
    </row>
    <row r="60" spans="1:28" ht="12.75">
      <c r="A60" s="39" t="s">
        <v>56</v>
      </c>
      <c r="B60" s="40" t="s">
        <v>54</v>
      </c>
      <c r="C60" s="33" t="s">
        <v>12</v>
      </c>
      <c r="D60" s="214">
        <f>F60+H60+K60+M60+P60+Q60+W60+X60</f>
        <v>0</v>
      </c>
      <c r="E60" s="214">
        <f>F60+H60</f>
        <v>0</v>
      </c>
      <c r="F60" s="302"/>
      <c r="G60" s="179"/>
      <c r="H60" s="302"/>
      <c r="I60" s="178"/>
      <c r="J60" s="214">
        <f>K60+M60</f>
        <v>0</v>
      </c>
      <c r="K60" s="302"/>
      <c r="L60" s="179"/>
      <c r="M60" s="302"/>
      <c r="N60" s="178"/>
      <c r="O60" s="214">
        <f>P60+Q60</f>
        <v>0</v>
      </c>
      <c r="P60" s="327"/>
      <c r="Q60" s="327"/>
      <c r="R60" s="178"/>
      <c r="S60" s="214">
        <f>T60</f>
        <v>0</v>
      </c>
      <c r="T60" s="178"/>
      <c r="U60" s="178"/>
      <c r="V60" s="214">
        <f>X60+W60</f>
        <v>0</v>
      </c>
      <c r="W60" s="259"/>
      <c r="X60" s="44"/>
      <c r="Y60" s="44"/>
      <c r="Z60" s="214">
        <f>AA60</f>
        <v>0</v>
      </c>
      <c r="AA60" s="44"/>
      <c r="AB60" s="44"/>
    </row>
    <row r="61" spans="1:28" ht="13.5" thickBot="1">
      <c r="A61" s="35"/>
      <c r="B61" s="53" t="s">
        <v>55</v>
      </c>
      <c r="C61" s="37" t="s">
        <v>10</v>
      </c>
      <c r="D61" s="198">
        <f>F61+H61+K61+M61+P61+Q61+W61+X61</f>
        <v>0</v>
      </c>
      <c r="E61" s="198">
        <f>F61+H61</f>
        <v>0</v>
      </c>
      <c r="F61" s="308"/>
      <c r="G61" s="175"/>
      <c r="H61" s="307"/>
      <c r="I61" s="174"/>
      <c r="J61" s="198">
        <f>K61+M61</f>
        <v>0</v>
      </c>
      <c r="K61" s="308"/>
      <c r="L61" s="175"/>
      <c r="M61" s="307"/>
      <c r="N61" s="174"/>
      <c r="O61" s="202">
        <f>P61+Q61</f>
        <v>0</v>
      </c>
      <c r="P61" s="331"/>
      <c r="Q61" s="331"/>
      <c r="R61" s="174"/>
      <c r="S61" s="202">
        <f>T61</f>
        <v>0</v>
      </c>
      <c r="T61" s="174"/>
      <c r="U61" s="174"/>
      <c r="V61" s="202">
        <f>X61+W61</f>
        <v>0</v>
      </c>
      <c r="W61" s="235"/>
      <c r="X61" s="38"/>
      <c r="Y61" s="38"/>
      <c r="Z61" s="202">
        <f>AA61</f>
        <v>0</v>
      </c>
      <c r="AA61" s="38"/>
      <c r="AB61" s="38"/>
    </row>
    <row r="62" spans="1:28" ht="12.75">
      <c r="A62" s="232" t="s">
        <v>59</v>
      </c>
      <c r="B62" s="233" t="s">
        <v>57</v>
      </c>
      <c r="C62" s="140" t="s">
        <v>34</v>
      </c>
      <c r="D62" s="223">
        <f>F62+H62+K62+M62+P62+Q62+W62+X62</f>
        <v>0</v>
      </c>
      <c r="E62" s="223">
        <f>F62+H62</f>
        <v>0</v>
      </c>
      <c r="F62" s="314"/>
      <c r="G62" s="234"/>
      <c r="H62" s="314"/>
      <c r="I62" s="234"/>
      <c r="J62" s="223">
        <f>K62+M62</f>
        <v>0</v>
      </c>
      <c r="K62" s="314"/>
      <c r="L62" s="234"/>
      <c r="M62" s="314"/>
      <c r="N62" s="234"/>
      <c r="O62" s="223">
        <f>P62+Q62</f>
        <v>0</v>
      </c>
      <c r="P62" s="314"/>
      <c r="Q62" s="314"/>
      <c r="R62" s="234"/>
      <c r="S62" s="223">
        <f>T62</f>
        <v>0</v>
      </c>
      <c r="T62" s="234"/>
      <c r="U62" s="234"/>
      <c r="V62" s="223">
        <f>X62+W62</f>
        <v>0</v>
      </c>
      <c r="W62" s="234"/>
      <c r="X62" s="234"/>
      <c r="Y62" s="234"/>
      <c r="Z62" s="223">
        <f>AA62</f>
        <v>0</v>
      </c>
      <c r="AA62" s="234"/>
      <c r="AB62" s="234"/>
    </row>
    <row r="63" spans="1:28" ht="13.5" thickBot="1">
      <c r="A63" s="237"/>
      <c r="B63" s="63" t="s">
        <v>58</v>
      </c>
      <c r="C63" s="141" t="s">
        <v>10</v>
      </c>
      <c r="D63" s="198">
        <f>F63+H63+K63+M63+P63+Q63+W63+X63</f>
        <v>0</v>
      </c>
      <c r="E63" s="198">
        <f>F63+H63</f>
        <v>0</v>
      </c>
      <c r="F63" s="308"/>
      <c r="G63" s="236"/>
      <c r="H63" s="308"/>
      <c r="I63" s="236"/>
      <c r="J63" s="198">
        <f>K63+M63</f>
        <v>0</v>
      </c>
      <c r="K63" s="308"/>
      <c r="L63" s="236"/>
      <c r="M63" s="308"/>
      <c r="N63" s="236"/>
      <c r="O63" s="198">
        <f>P63+Q63</f>
        <v>0</v>
      </c>
      <c r="P63" s="308"/>
      <c r="Q63" s="308"/>
      <c r="R63" s="236"/>
      <c r="S63" s="198">
        <f>T63</f>
        <v>0</v>
      </c>
      <c r="T63" s="236"/>
      <c r="U63" s="236"/>
      <c r="V63" s="198">
        <f>X63+W63</f>
        <v>0</v>
      </c>
      <c r="W63" s="236"/>
      <c r="X63" s="236"/>
      <c r="Y63" s="236"/>
      <c r="Z63" s="198">
        <f>AA63</f>
        <v>0</v>
      </c>
      <c r="AA63" s="236"/>
      <c r="AB63" s="236"/>
    </row>
    <row r="64" spans="1:28" ht="12.75">
      <c r="A64" s="19" t="s">
        <v>139</v>
      </c>
      <c r="B64" s="20" t="s">
        <v>60</v>
      </c>
      <c r="C64" s="33" t="s">
        <v>12</v>
      </c>
      <c r="D64" s="214">
        <f>F64+H64+K64+M64+P64+Q64+W64+X64</f>
        <v>0</v>
      </c>
      <c r="E64" s="214">
        <f>F64+H64</f>
        <v>0</v>
      </c>
      <c r="F64" s="302"/>
      <c r="G64" s="161"/>
      <c r="H64" s="302"/>
      <c r="I64" s="42"/>
      <c r="J64" s="214">
        <f>K64+M64</f>
        <v>0</v>
      </c>
      <c r="K64" s="302"/>
      <c r="L64" s="161"/>
      <c r="M64" s="302"/>
      <c r="N64" s="42"/>
      <c r="O64" s="214">
        <f>P64+Q64</f>
        <v>0</v>
      </c>
      <c r="P64" s="334"/>
      <c r="Q64" s="334"/>
      <c r="R64" s="46"/>
      <c r="S64" s="211">
        <f>T64</f>
        <v>0</v>
      </c>
      <c r="T64" s="46"/>
      <c r="U64" s="46"/>
      <c r="V64" s="211">
        <f>X64+W64</f>
        <v>0</v>
      </c>
      <c r="W64" s="271"/>
      <c r="X64" s="46"/>
      <c r="Y64" s="46"/>
      <c r="Z64" s="211">
        <f>AA64</f>
        <v>0</v>
      </c>
      <c r="AA64" s="46"/>
      <c r="AB64" s="46"/>
    </row>
    <row r="65" spans="1:28" ht="13.5" thickBot="1">
      <c r="A65" s="28"/>
      <c r="B65" s="29"/>
      <c r="C65" s="30" t="s">
        <v>10</v>
      </c>
      <c r="D65" s="198">
        <f>F65+H65+K65+M65+P65+Q65+W65+X65</f>
        <v>0</v>
      </c>
      <c r="E65" s="198">
        <f>F65+H65</f>
        <v>0</v>
      </c>
      <c r="F65" s="308"/>
      <c r="G65" s="162"/>
      <c r="H65" s="308"/>
      <c r="I65" s="31"/>
      <c r="J65" s="198">
        <f>K65+M65</f>
        <v>0</v>
      </c>
      <c r="K65" s="308"/>
      <c r="L65" s="162"/>
      <c r="M65" s="308"/>
      <c r="N65" s="31"/>
      <c r="O65" s="198">
        <f>P65+Q65</f>
        <v>0</v>
      </c>
      <c r="P65" s="335"/>
      <c r="Q65" s="335"/>
      <c r="R65" s="31"/>
      <c r="S65" s="201">
        <f>T65</f>
        <v>0</v>
      </c>
      <c r="T65" s="31"/>
      <c r="U65" s="31"/>
      <c r="V65" s="201">
        <f>X65+W65</f>
        <v>0</v>
      </c>
      <c r="W65" s="236"/>
      <c r="X65" s="31"/>
      <c r="Y65" s="31"/>
      <c r="Z65" s="201">
        <f>AA65</f>
        <v>0</v>
      </c>
      <c r="AA65" s="31"/>
      <c r="AB65" s="31"/>
    </row>
    <row r="66" spans="1:28" ht="12.75">
      <c r="A66" s="194" t="s">
        <v>71</v>
      </c>
      <c r="B66" s="243" t="s">
        <v>145</v>
      </c>
      <c r="C66" s="112" t="s">
        <v>34</v>
      </c>
      <c r="D66" s="216">
        <f>F66+H66+K66+M66+P66+Q66+W66+X66</f>
        <v>0</v>
      </c>
      <c r="E66" s="216">
        <f>F66+H66</f>
        <v>0</v>
      </c>
      <c r="F66" s="315"/>
      <c r="G66" s="238"/>
      <c r="H66" s="315"/>
      <c r="I66" s="46"/>
      <c r="J66" s="216">
        <f>K66+M66</f>
        <v>0</v>
      </c>
      <c r="K66" s="315"/>
      <c r="L66" s="238"/>
      <c r="M66" s="315"/>
      <c r="N66" s="46"/>
      <c r="O66" s="216">
        <f>P66+Q66</f>
        <v>0</v>
      </c>
      <c r="P66" s="334"/>
      <c r="Q66" s="334"/>
      <c r="R66" s="46"/>
      <c r="S66" s="216">
        <f>T66</f>
        <v>0</v>
      </c>
      <c r="T66" s="46"/>
      <c r="U66" s="46"/>
      <c r="V66" s="216">
        <f>X66+W66</f>
        <v>0</v>
      </c>
      <c r="W66" s="258"/>
      <c r="X66" s="46"/>
      <c r="Y66" s="46"/>
      <c r="Z66" s="216">
        <f>AA66</f>
        <v>0</v>
      </c>
      <c r="AA66" s="46"/>
      <c r="AB66" s="46"/>
    </row>
    <row r="67" spans="1:28" ht="13.5" thickBot="1">
      <c r="A67" s="28"/>
      <c r="B67" s="29"/>
      <c r="C67" s="30" t="s">
        <v>10</v>
      </c>
      <c r="D67" s="198">
        <f>F67+H67+K67+M67+P67+Q67+W67+X67</f>
        <v>0</v>
      </c>
      <c r="E67" s="198">
        <f>F67+H67</f>
        <v>0</v>
      </c>
      <c r="F67" s="308"/>
      <c r="G67" s="162"/>
      <c r="H67" s="308"/>
      <c r="I67" s="31"/>
      <c r="J67" s="198">
        <f>K67+M67</f>
        <v>0</v>
      </c>
      <c r="K67" s="308"/>
      <c r="L67" s="162"/>
      <c r="M67" s="308"/>
      <c r="N67" s="31"/>
      <c r="O67" s="198">
        <f>P67+Q67</f>
        <v>0</v>
      </c>
      <c r="P67" s="335"/>
      <c r="Q67" s="335"/>
      <c r="R67" s="31"/>
      <c r="S67" s="198">
        <f>T67</f>
        <v>0</v>
      </c>
      <c r="T67" s="31"/>
      <c r="U67" s="31"/>
      <c r="V67" s="198">
        <f>X67+W67</f>
        <v>0</v>
      </c>
      <c r="W67" s="236"/>
      <c r="X67" s="31"/>
      <c r="Y67" s="31"/>
      <c r="Z67" s="198">
        <f>AA67</f>
        <v>0</v>
      </c>
      <c r="AA67" s="31"/>
      <c r="AB67" s="31"/>
    </row>
    <row r="68" spans="1:28" ht="13.5" thickBot="1">
      <c r="A68" s="239" t="s">
        <v>61</v>
      </c>
      <c r="B68" s="240" t="s">
        <v>62</v>
      </c>
      <c r="C68" s="241" t="s">
        <v>10</v>
      </c>
      <c r="D68" s="242">
        <f>D70+D80+D82</f>
        <v>0</v>
      </c>
      <c r="E68" s="242">
        <f>E70+E80+E82</f>
        <v>0</v>
      </c>
      <c r="F68" s="242">
        <f>F70+F80+F82</f>
        <v>0</v>
      </c>
      <c r="G68" s="242">
        <f>G70+G80+G82</f>
        <v>0</v>
      </c>
      <c r="H68" s="242">
        <f>H70+H80+H82</f>
        <v>0</v>
      </c>
      <c r="I68" s="242">
        <f>I70+I80+I82</f>
        <v>0</v>
      </c>
      <c r="J68" s="242">
        <f>J70+J80+J82</f>
        <v>0</v>
      </c>
      <c r="K68" s="242">
        <f>K70+K80+K82</f>
        <v>0</v>
      </c>
      <c r="L68" s="242">
        <f>L70+L80+L82</f>
        <v>0</v>
      </c>
      <c r="M68" s="242">
        <f>M70+M80+M82</f>
        <v>0</v>
      </c>
      <c r="N68" s="242">
        <f>N70+N80+N82</f>
        <v>0</v>
      </c>
      <c r="O68" s="242">
        <f>O70+O80+O82</f>
        <v>0</v>
      </c>
      <c r="P68" s="242">
        <f>P70+P80+P82</f>
        <v>0</v>
      </c>
      <c r="Q68" s="242">
        <f>Q70+Q80+Q82</f>
        <v>0</v>
      </c>
      <c r="R68" s="242">
        <f>R70+R80+R82</f>
        <v>0</v>
      </c>
      <c r="S68" s="242">
        <f>S70+S80+S82</f>
        <v>0</v>
      </c>
      <c r="T68" s="242">
        <f>T70+T80+T82</f>
        <v>0</v>
      </c>
      <c r="U68" s="242">
        <f>U70+U80+U82</f>
        <v>0</v>
      </c>
      <c r="V68" s="242">
        <f>V70+V80+V82</f>
        <v>0</v>
      </c>
      <c r="W68" s="242">
        <f>W70+W80+W82</f>
        <v>0</v>
      </c>
      <c r="X68" s="242">
        <f>X70+X80+X82</f>
        <v>0</v>
      </c>
      <c r="Y68" s="242">
        <f>Y70+Y80+Y82</f>
        <v>0</v>
      </c>
      <c r="Z68" s="242">
        <f>Z70+Z80+Z82</f>
        <v>0</v>
      </c>
      <c r="AA68" s="242">
        <f>AA70+AA80+AA82</f>
        <v>0</v>
      </c>
      <c r="AB68" s="242">
        <f>AB70+AB80+AB82</f>
        <v>0</v>
      </c>
    </row>
    <row r="69" spans="1:28" ht="13.5" thickTop="1">
      <c r="A69" s="19" t="s">
        <v>73</v>
      </c>
      <c r="B69" s="68" t="s">
        <v>63</v>
      </c>
      <c r="C69" s="21" t="s">
        <v>20</v>
      </c>
      <c r="D69" s="225">
        <f>D71+D73+D75+D77</f>
        <v>0</v>
      </c>
      <c r="E69" s="225">
        <f>E71+E73+E75+E77</f>
        <v>0</v>
      </c>
      <c r="F69" s="225">
        <f>F71+F73+F75+F77</f>
        <v>0</v>
      </c>
      <c r="G69" s="225">
        <f>G71+G73+G75+G77</f>
        <v>0</v>
      </c>
      <c r="H69" s="225">
        <f>H71+H73+H75+H77</f>
        <v>0</v>
      </c>
      <c r="I69" s="225">
        <f>I71+I73+I75+I77</f>
        <v>0</v>
      </c>
      <c r="J69" s="225">
        <f>J71+J73+J75+J77</f>
        <v>0</v>
      </c>
      <c r="K69" s="225">
        <f>K71+K73+K75+K77</f>
        <v>0</v>
      </c>
      <c r="L69" s="225">
        <f>L71+L73+L75+L77</f>
        <v>0</v>
      </c>
      <c r="M69" s="225">
        <f>M71+M73+M75+M77</f>
        <v>0</v>
      </c>
      <c r="N69" s="225">
        <f>N71+N73+N75+N77</f>
        <v>0</v>
      </c>
      <c r="O69" s="225">
        <f>O71+O73+O75+O77</f>
        <v>0</v>
      </c>
      <c r="P69" s="225">
        <f>P71+P73+P75+P77</f>
        <v>0</v>
      </c>
      <c r="Q69" s="225">
        <f>Q71+Q73+Q75+Q77</f>
        <v>0</v>
      </c>
      <c r="R69" s="225">
        <f>R71+R73+R75+R77</f>
        <v>0</v>
      </c>
      <c r="S69" s="225">
        <f>S71+S73+S75+S77</f>
        <v>0</v>
      </c>
      <c r="T69" s="225">
        <f>T71+T73+T75+T77</f>
        <v>0</v>
      </c>
      <c r="U69" s="225">
        <f>U71+U73+U75+U77</f>
        <v>0</v>
      </c>
      <c r="V69" s="225">
        <f>V71+V73+V75+V77</f>
        <v>0</v>
      </c>
      <c r="W69" s="225">
        <f>W71+W73+W75+W77</f>
        <v>0</v>
      </c>
      <c r="X69" s="225">
        <f>X71+X73+X75+X77</f>
        <v>0</v>
      </c>
      <c r="Y69" s="225">
        <f>Y71+Y73+Y75+Y77</f>
        <v>0</v>
      </c>
      <c r="Z69" s="225">
        <f>Z71+Z73+Z75+Z77</f>
        <v>0</v>
      </c>
      <c r="AA69" s="171">
        <f>AA71+AA73+AA75+AA77</f>
        <v>0</v>
      </c>
      <c r="AB69" s="225">
        <f>AB71+AB73+AB75+AB77</f>
        <v>0</v>
      </c>
    </row>
    <row r="70" spans="1:28" ht="13.5" thickBot="1">
      <c r="A70" s="19"/>
      <c r="B70" s="68" t="s">
        <v>58</v>
      </c>
      <c r="C70" s="24" t="s">
        <v>10</v>
      </c>
      <c r="D70" s="208">
        <f>D72+D74+D76+D78</f>
        <v>0</v>
      </c>
      <c r="E70" s="208">
        <f>E72+E74+E76+E78</f>
        <v>0</v>
      </c>
      <c r="F70" s="208">
        <f>F72+F74+F76+F78</f>
        <v>0</v>
      </c>
      <c r="G70" s="208">
        <f>G72+G74+G76+G78</f>
        <v>0</v>
      </c>
      <c r="H70" s="208">
        <f>H72+H74+H76+H78</f>
        <v>0</v>
      </c>
      <c r="I70" s="208">
        <f>I72+I74+I76+I78</f>
        <v>0</v>
      </c>
      <c r="J70" s="208">
        <f>J72+J74+J76+J78</f>
        <v>0</v>
      </c>
      <c r="K70" s="208">
        <f>K72+K74+K76+K78</f>
        <v>0</v>
      </c>
      <c r="L70" s="208">
        <f>L72+L74+L76+L78</f>
        <v>0</v>
      </c>
      <c r="M70" s="208">
        <f>M72+M74+M76+M78</f>
        <v>0</v>
      </c>
      <c r="N70" s="208">
        <f>N72+N74+N76+N78</f>
        <v>0</v>
      </c>
      <c r="O70" s="208">
        <f>O72+O74+O76+O78</f>
        <v>0</v>
      </c>
      <c r="P70" s="208">
        <f>P72+P74+P76+P78</f>
        <v>0</v>
      </c>
      <c r="Q70" s="208">
        <f>Q72+Q74+Q76+Q78</f>
        <v>0</v>
      </c>
      <c r="R70" s="208">
        <f>R72+R74+R76+R78</f>
        <v>0</v>
      </c>
      <c r="S70" s="208">
        <f>S72+S74+S76+S78</f>
        <v>0</v>
      </c>
      <c r="T70" s="208">
        <f>T72+T74+T76+T78</f>
        <v>0</v>
      </c>
      <c r="U70" s="208">
        <f>U72+U74+U76+U78</f>
        <v>0</v>
      </c>
      <c r="V70" s="208">
        <f>V72+V74+V76+V78</f>
        <v>0</v>
      </c>
      <c r="W70" s="208">
        <f>W72+W74+W76+W78</f>
        <v>0</v>
      </c>
      <c r="X70" s="208">
        <f>X72+X74+X76+X78</f>
        <v>0</v>
      </c>
      <c r="Y70" s="208">
        <f>Y72+Y74+Y76+Y78</f>
        <v>0</v>
      </c>
      <c r="Z70" s="208">
        <f>Z72+Z74+Z76+Z78</f>
        <v>0</v>
      </c>
      <c r="AA70" s="208">
        <f>AA72+AA74+AA76+AA78</f>
        <v>0</v>
      </c>
      <c r="AB70" s="208">
        <f>AB72+AB74+AB76+AB78</f>
        <v>0</v>
      </c>
    </row>
    <row r="71" spans="1:28" ht="12.75">
      <c r="A71" s="22" t="s">
        <v>180</v>
      </c>
      <c r="B71" s="23" t="s">
        <v>65</v>
      </c>
      <c r="C71" s="25" t="s">
        <v>66</v>
      </c>
      <c r="D71" s="210">
        <f>F71+H71+K71+M71+P71+Q71+W71+X71</f>
        <v>0</v>
      </c>
      <c r="E71" s="210">
        <f>F71+H71</f>
        <v>0</v>
      </c>
      <c r="F71" s="303"/>
      <c r="G71" s="188"/>
      <c r="H71" s="303"/>
      <c r="I71" s="45"/>
      <c r="J71" s="210">
        <f>K71+M71</f>
        <v>0</v>
      </c>
      <c r="K71" s="303"/>
      <c r="L71" s="188"/>
      <c r="M71" s="303"/>
      <c r="N71" s="45"/>
      <c r="O71" s="210">
        <f>P71+Q71</f>
        <v>0</v>
      </c>
      <c r="P71" s="336"/>
      <c r="Q71" s="336"/>
      <c r="R71" s="44"/>
      <c r="S71" s="210">
        <f>T71</f>
        <v>0</v>
      </c>
      <c r="T71" s="44"/>
      <c r="U71" s="44"/>
      <c r="V71" s="210">
        <f>X71+W71</f>
        <v>0</v>
      </c>
      <c r="W71" s="270"/>
      <c r="X71" s="44"/>
      <c r="Y71" s="44"/>
      <c r="Z71" s="210">
        <f>AA71</f>
        <v>0</v>
      </c>
      <c r="AA71" s="44"/>
      <c r="AB71" s="44"/>
    </row>
    <row r="72" spans="1:28" ht="12.75">
      <c r="A72" s="22"/>
      <c r="B72" s="23"/>
      <c r="C72" s="25" t="s">
        <v>10</v>
      </c>
      <c r="D72" s="201">
        <f>F72+H72+K72+M72+P72+Q72+W72+X72</f>
        <v>0</v>
      </c>
      <c r="E72" s="201">
        <f>F72+H72</f>
        <v>0</v>
      </c>
      <c r="F72" s="316"/>
      <c r="G72" s="173"/>
      <c r="H72" s="316"/>
      <c r="I72" s="27"/>
      <c r="J72" s="201">
        <f>K72+M72</f>
        <v>0</v>
      </c>
      <c r="K72" s="316"/>
      <c r="L72" s="173"/>
      <c r="M72" s="316"/>
      <c r="N72" s="27"/>
      <c r="O72" s="201">
        <f>P72+Q72</f>
        <v>0</v>
      </c>
      <c r="P72" s="337"/>
      <c r="Q72" s="337"/>
      <c r="R72" s="26"/>
      <c r="S72" s="201">
        <f>T72</f>
        <v>0</v>
      </c>
      <c r="T72" s="26"/>
      <c r="U72" s="26"/>
      <c r="V72" s="201">
        <f>X72+W72</f>
        <v>0</v>
      </c>
      <c r="W72" s="265"/>
      <c r="X72" s="26"/>
      <c r="Y72" s="26"/>
      <c r="Z72" s="201">
        <f>AA72</f>
        <v>0</v>
      </c>
      <c r="AA72" s="26"/>
      <c r="AB72" s="26"/>
    </row>
    <row r="73" spans="1:28" ht="12.75">
      <c r="A73" s="22" t="s">
        <v>181</v>
      </c>
      <c r="B73" s="23" t="s">
        <v>68</v>
      </c>
      <c r="C73" s="25" t="s">
        <v>20</v>
      </c>
      <c r="D73" s="210">
        <f>F73+H73+K73+M73+P73+Q73+W73+X73</f>
        <v>0</v>
      </c>
      <c r="E73" s="210">
        <f>F73+H73</f>
        <v>0</v>
      </c>
      <c r="F73" s="303"/>
      <c r="G73" s="173"/>
      <c r="H73" s="303"/>
      <c r="I73" s="27"/>
      <c r="J73" s="210">
        <f>K73+M73</f>
        <v>0</v>
      </c>
      <c r="K73" s="303"/>
      <c r="L73" s="173"/>
      <c r="M73" s="303"/>
      <c r="N73" s="27"/>
      <c r="O73" s="210">
        <f>P73+Q73</f>
        <v>0</v>
      </c>
      <c r="P73" s="337"/>
      <c r="Q73" s="337"/>
      <c r="R73" s="26"/>
      <c r="S73" s="210">
        <f>T73</f>
        <v>0</v>
      </c>
      <c r="T73" s="26"/>
      <c r="U73" s="26"/>
      <c r="V73" s="210">
        <f>X73+W73</f>
        <v>0</v>
      </c>
      <c r="W73" s="269"/>
      <c r="X73" s="26"/>
      <c r="Y73" s="26"/>
      <c r="Z73" s="210">
        <f>AA73</f>
        <v>0</v>
      </c>
      <c r="AA73" s="26"/>
      <c r="AB73" s="26"/>
    </row>
    <row r="74" spans="1:28" ht="12.75">
      <c r="A74" s="22"/>
      <c r="B74" s="23"/>
      <c r="C74" s="25" t="s">
        <v>10</v>
      </c>
      <c r="D74" s="201">
        <f>F74+H74+K74+M74+P74+Q74+W74+X74</f>
        <v>0</v>
      </c>
      <c r="E74" s="201">
        <f>F74+H74</f>
        <v>0</v>
      </c>
      <c r="F74" s="316"/>
      <c r="G74" s="173"/>
      <c r="H74" s="316"/>
      <c r="I74" s="27"/>
      <c r="J74" s="201">
        <f>K74+M74</f>
        <v>0</v>
      </c>
      <c r="K74" s="316"/>
      <c r="L74" s="173"/>
      <c r="M74" s="316"/>
      <c r="N74" s="27"/>
      <c r="O74" s="201">
        <f>P74+Q74</f>
        <v>0</v>
      </c>
      <c r="P74" s="337"/>
      <c r="Q74" s="337"/>
      <c r="R74" s="26"/>
      <c r="S74" s="201">
        <f>T74</f>
        <v>0</v>
      </c>
      <c r="T74" s="26"/>
      <c r="U74" s="26"/>
      <c r="V74" s="201">
        <f>X74+W74</f>
        <v>0</v>
      </c>
      <c r="W74" s="265"/>
      <c r="X74" s="26"/>
      <c r="Y74" s="26"/>
      <c r="Z74" s="201">
        <f>AA74</f>
        <v>0</v>
      </c>
      <c r="AA74" s="26"/>
      <c r="AB74" s="26"/>
    </row>
    <row r="75" spans="1:28" ht="12.75">
      <c r="A75" s="22" t="s">
        <v>182</v>
      </c>
      <c r="B75" s="23" t="s">
        <v>69</v>
      </c>
      <c r="C75" s="25" t="s">
        <v>20</v>
      </c>
      <c r="D75" s="210">
        <f>F75+H75+K75+M75+P75+Q75+W75+X75</f>
        <v>0</v>
      </c>
      <c r="E75" s="210">
        <f>F75+H75</f>
        <v>0</v>
      </c>
      <c r="F75" s="303"/>
      <c r="G75" s="173"/>
      <c r="H75" s="303"/>
      <c r="I75" s="27"/>
      <c r="J75" s="210">
        <f>K75+M75</f>
        <v>0</v>
      </c>
      <c r="K75" s="303"/>
      <c r="L75" s="173"/>
      <c r="M75" s="303"/>
      <c r="N75" s="27"/>
      <c r="O75" s="210">
        <f>P75+Q75</f>
        <v>0</v>
      </c>
      <c r="P75" s="337"/>
      <c r="Q75" s="337"/>
      <c r="R75" s="26"/>
      <c r="S75" s="210">
        <f>T75</f>
        <v>0</v>
      </c>
      <c r="T75" s="26"/>
      <c r="U75" s="26"/>
      <c r="V75" s="210">
        <f>X75+W75</f>
        <v>0</v>
      </c>
      <c r="W75" s="269"/>
      <c r="X75" s="26"/>
      <c r="Y75" s="26"/>
      <c r="Z75" s="210">
        <f>AA75</f>
        <v>0</v>
      </c>
      <c r="AA75" s="26"/>
      <c r="AB75" s="26"/>
    </row>
    <row r="76" spans="1:28" ht="12.75">
      <c r="A76" s="22"/>
      <c r="B76" s="23"/>
      <c r="C76" s="25" t="s">
        <v>10</v>
      </c>
      <c r="D76" s="201">
        <f>F76+H76+K76+M76+P76+Q76+W76+X76</f>
        <v>0</v>
      </c>
      <c r="E76" s="201">
        <f>F76+H76</f>
        <v>0</v>
      </c>
      <c r="F76" s="316"/>
      <c r="G76" s="173"/>
      <c r="H76" s="316"/>
      <c r="I76" s="27"/>
      <c r="J76" s="201">
        <f>K76+M76</f>
        <v>0</v>
      </c>
      <c r="K76" s="316"/>
      <c r="L76" s="173"/>
      <c r="M76" s="316"/>
      <c r="N76" s="27"/>
      <c r="O76" s="201">
        <f>P76+Q76</f>
        <v>0</v>
      </c>
      <c r="P76" s="337"/>
      <c r="Q76" s="337"/>
      <c r="R76" s="26"/>
      <c r="S76" s="201">
        <f>T76</f>
        <v>0</v>
      </c>
      <c r="T76" s="26"/>
      <c r="U76" s="26"/>
      <c r="V76" s="201">
        <f>X76+W76</f>
        <v>0</v>
      </c>
      <c r="W76" s="265"/>
      <c r="X76" s="26"/>
      <c r="Y76" s="26"/>
      <c r="Z76" s="201">
        <f>AA76</f>
        <v>0</v>
      </c>
      <c r="AA76" s="26"/>
      <c r="AB76" s="26"/>
    </row>
    <row r="77" spans="1:28" ht="12.75">
      <c r="A77" s="22" t="s">
        <v>183</v>
      </c>
      <c r="B77" s="23" t="s">
        <v>70</v>
      </c>
      <c r="C77" s="25" t="s">
        <v>20</v>
      </c>
      <c r="D77" s="210">
        <f>F77+H77+K77+M77+P77+Q77+W77+X77</f>
        <v>0</v>
      </c>
      <c r="E77" s="210">
        <f>F77+H77</f>
        <v>0</v>
      </c>
      <c r="F77" s="303"/>
      <c r="G77" s="173"/>
      <c r="H77" s="303"/>
      <c r="I77" s="27"/>
      <c r="J77" s="210">
        <f>K77+M77</f>
        <v>0</v>
      </c>
      <c r="K77" s="303"/>
      <c r="L77" s="173"/>
      <c r="M77" s="303"/>
      <c r="N77" s="27"/>
      <c r="O77" s="210">
        <f>P77+Q77</f>
        <v>0</v>
      </c>
      <c r="P77" s="337"/>
      <c r="Q77" s="337"/>
      <c r="R77" s="26"/>
      <c r="S77" s="210">
        <f>T77</f>
        <v>0</v>
      </c>
      <c r="T77" s="26"/>
      <c r="U77" s="26"/>
      <c r="V77" s="210">
        <f>X77+W77</f>
        <v>0</v>
      </c>
      <c r="W77" s="269"/>
      <c r="X77" s="26"/>
      <c r="Y77" s="26"/>
      <c r="Z77" s="210">
        <f>AA77</f>
        <v>0</v>
      </c>
      <c r="AA77" s="26"/>
      <c r="AB77" s="26"/>
    </row>
    <row r="78" spans="1:28" ht="13.5" thickBot="1">
      <c r="A78" s="28"/>
      <c r="B78" s="29"/>
      <c r="C78" s="30" t="s">
        <v>10</v>
      </c>
      <c r="D78" s="198">
        <f>F78+H78+K78+M78+P78+Q78+W78+X78</f>
        <v>0</v>
      </c>
      <c r="E78" s="198">
        <f>F78+H78</f>
        <v>0</v>
      </c>
      <c r="F78" s="308"/>
      <c r="G78" s="176"/>
      <c r="H78" s="308"/>
      <c r="I78" s="32"/>
      <c r="J78" s="198">
        <f>K78+M78</f>
        <v>0</v>
      </c>
      <c r="K78" s="308"/>
      <c r="L78" s="176"/>
      <c r="M78" s="308"/>
      <c r="N78" s="32"/>
      <c r="O78" s="198">
        <f>P78+Q78</f>
        <v>0</v>
      </c>
      <c r="P78" s="335"/>
      <c r="Q78" s="335"/>
      <c r="R78" s="31"/>
      <c r="S78" s="198">
        <f>T78</f>
        <v>0</v>
      </c>
      <c r="T78" s="31"/>
      <c r="U78" s="31"/>
      <c r="V78" s="198">
        <f>X78+W78</f>
        <v>0</v>
      </c>
      <c r="W78" s="236"/>
      <c r="X78" s="31"/>
      <c r="Y78" s="31"/>
      <c r="Z78" s="198">
        <f>AA78</f>
        <v>0</v>
      </c>
      <c r="AA78" s="31"/>
      <c r="AB78" s="31"/>
    </row>
    <row r="79" spans="1:28" ht="12.75">
      <c r="A79" s="194" t="s">
        <v>78</v>
      </c>
      <c r="B79" s="195" t="s">
        <v>72</v>
      </c>
      <c r="C79" s="196" t="s">
        <v>34</v>
      </c>
      <c r="D79" s="226">
        <f>F79+H79+K79+M79+P79+Q79+W79+X79</f>
        <v>0</v>
      </c>
      <c r="E79" s="226">
        <f>F79+H79</f>
        <v>0</v>
      </c>
      <c r="F79" s="319"/>
      <c r="G79" s="184"/>
      <c r="H79" s="319"/>
      <c r="I79" s="42"/>
      <c r="J79" s="226">
        <f>K79+M79</f>
        <v>0</v>
      </c>
      <c r="K79" s="319"/>
      <c r="L79" s="184"/>
      <c r="M79" s="319"/>
      <c r="N79" s="42"/>
      <c r="O79" s="226">
        <f>P79+Q79</f>
        <v>0</v>
      </c>
      <c r="P79" s="334"/>
      <c r="Q79" s="334"/>
      <c r="R79" s="46"/>
      <c r="S79" s="226">
        <f>T79</f>
        <v>0</v>
      </c>
      <c r="T79" s="46"/>
      <c r="U79" s="46"/>
      <c r="V79" s="226">
        <f>X79+W79</f>
        <v>0</v>
      </c>
      <c r="W79" s="272"/>
      <c r="X79" s="46"/>
      <c r="Y79" s="46"/>
      <c r="Z79" s="226">
        <f>AA79</f>
        <v>0</v>
      </c>
      <c r="AA79" s="46"/>
      <c r="AB79" s="47"/>
    </row>
    <row r="80" spans="1:28" ht="13.5" thickBot="1">
      <c r="A80" s="28"/>
      <c r="B80" s="29"/>
      <c r="C80" s="141" t="s">
        <v>10</v>
      </c>
      <c r="D80" s="198">
        <f>F80+H80+K80+M80+P80+Q80+W80+X80</f>
        <v>0</v>
      </c>
      <c r="E80" s="198">
        <f>F80+H80</f>
        <v>0</v>
      </c>
      <c r="F80" s="308"/>
      <c r="G80" s="176"/>
      <c r="H80" s="308"/>
      <c r="I80" s="31"/>
      <c r="J80" s="198">
        <f>K80+M80</f>
        <v>0</v>
      </c>
      <c r="K80" s="308"/>
      <c r="L80" s="176"/>
      <c r="M80" s="308"/>
      <c r="N80" s="31"/>
      <c r="O80" s="198">
        <f>P80+Q80</f>
        <v>0</v>
      </c>
      <c r="P80" s="335"/>
      <c r="Q80" s="335"/>
      <c r="R80" s="31"/>
      <c r="S80" s="198">
        <f>T80</f>
        <v>0</v>
      </c>
      <c r="T80" s="31"/>
      <c r="U80" s="31"/>
      <c r="V80" s="198">
        <f>X80+W80</f>
        <v>0</v>
      </c>
      <c r="W80" s="236"/>
      <c r="X80" s="31"/>
      <c r="Y80" s="31"/>
      <c r="Z80" s="198">
        <f>AA80</f>
        <v>0</v>
      </c>
      <c r="AA80" s="31"/>
      <c r="AB80" s="32"/>
    </row>
    <row r="81" spans="1:28" ht="12.75">
      <c r="A81" s="39" t="s">
        <v>184</v>
      </c>
      <c r="B81" s="40" t="s">
        <v>74</v>
      </c>
      <c r="C81" s="41" t="s">
        <v>34</v>
      </c>
      <c r="D81" s="223">
        <f>F81+H81+K81+M81+P81+Q81+W81+X81</f>
        <v>0</v>
      </c>
      <c r="E81" s="223">
        <f>F81+H81</f>
        <v>0</v>
      </c>
      <c r="F81" s="314"/>
      <c r="G81" s="182"/>
      <c r="H81" s="314"/>
      <c r="I81" s="43"/>
      <c r="J81" s="223">
        <f>K81+M81</f>
        <v>0</v>
      </c>
      <c r="K81" s="314"/>
      <c r="L81" s="182"/>
      <c r="M81" s="314"/>
      <c r="N81" s="43"/>
      <c r="O81" s="223">
        <f>P81+Q81</f>
        <v>0</v>
      </c>
      <c r="P81" s="338"/>
      <c r="Q81" s="338"/>
      <c r="R81" s="42"/>
      <c r="S81" s="223">
        <f>T81</f>
        <v>0</v>
      </c>
      <c r="T81" s="42"/>
      <c r="U81" s="42"/>
      <c r="V81" s="223">
        <f>X81+W81</f>
        <v>0</v>
      </c>
      <c r="W81" s="274"/>
      <c r="X81" s="42"/>
      <c r="Y81" s="43"/>
      <c r="Z81" s="223">
        <f>AA81</f>
        <v>0</v>
      </c>
      <c r="AA81" s="42"/>
      <c r="AB81" s="43"/>
    </row>
    <row r="82" spans="1:28" ht="13.5" thickBot="1">
      <c r="A82" s="28"/>
      <c r="B82" s="52" t="s">
        <v>75</v>
      </c>
      <c r="C82" s="30" t="s">
        <v>10</v>
      </c>
      <c r="D82" s="201">
        <f>F82+H82+K82+M82+P82+Q82+W82+X82</f>
        <v>0</v>
      </c>
      <c r="E82" s="201">
        <f>F82+H82</f>
        <v>0</v>
      </c>
      <c r="F82" s="316"/>
      <c r="G82" s="177"/>
      <c r="H82" s="316"/>
      <c r="I82" s="32"/>
      <c r="J82" s="201">
        <f>K82+M82</f>
        <v>0</v>
      </c>
      <c r="K82" s="316"/>
      <c r="L82" s="177"/>
      <c r="M82" s="316"/>
      <c r="N82" s="32"/>
      <c r="O82" s="201">
        <f>P82+Q82</f>
        <v>0</v>
      </c>
      <c r="P82" s="335"/>
      <c r="Q82" s="335"/>
      <c r="R82" s="31"/>
      <c r="S82" s="201">
        <f>T82</f>
        <v>0</v>
      </c>
      <c r="T82" s="31"/>
      <c r="U82" s="31"/>
      <c r="V82" s="201">
        <f>X82+W82</f>
        <v>0</v>
      </c>
      <c r="W82" s="235"/>
      <c r="X82" s="31"/>
      <c r="Y82" s="32"/>
      <c r="Z82" s="201">
        <f>AA82</f>
        <v>0</v>
      </c>
      <c r="AA82" s="31"/>
      <c r="AB82" s="32"/>
    </row>
    <row r="83" spans="1:28" ht="14.25" thickBot="1" thickTop="1">
      <c r="A83" s="69" t="s">
        <v>76</v>
      </c>
      <c r="B83" s="67" t="s">
        <v>77</v>
      </c>
      <c r="C83" s="70" t="s">
        <v>10</v>
      </c>
      <c r="D83" s="200">
        <f>D85+D87+D89</f>
        <v>101.256</v>
      </c>
      <c r="E83" s="200">
        <f>E85+E87+E89</f>
        <v>101.256</v>
      </c>
      <c r="F83" s="200">
        <f>F85+F87+F89</f>
        <v>101.256</v>
      </c>
      <c r="G83" s="200">
        <f>G85+G87+G89</f>
        <v>0</v>
      </c>
      <c r="H83" s="200">
        <f>H85+H87+H89</f>
        <v>0</v>
      </c>
      <c r="I83" s="200">
        <f>I85+I87+I89</f>
        <v>0</v>
      </c>
      <c r="J83" s="200">
        <f>J85+J87+J89</f>
        <v>0</v>
      </c>
      <c r="K83" s="200">
        <f>K85+K87+K89</f>
        <v>0</v>
      </c>
      <c r="L83" s="200">
        <f>L85+L87+L89</f>
        <v>0</v>
      </c>
      <c r="M83" s="200">
        <f>M85+M87+M89</f>
        <v>0</v>
      </c>
      <c r="N83" s="200">
        <f>N85+N87+N89</f>
        <v>0</v>
      </c>
      <c r="O83" s="200">
        <f>O85+O87+O89</f>
        <v>0</v>
      </c>
      <c r="P83" s="200">
        <f>P85+P87+P89</f>
        <v>0</v>
      </c>
      <c r="Q83" s="200">
        <f>Q85+Q87+Q89</f>
        <v>0</v>
      </c>
      <c r="R83" s="200">
        <f>R85+R87+R89</f>
        <v>0</v>
      </c>
      <c r="S83" s="200">
        <f>S85+S87+S89</f>
        <v>0</v>
      </c>
      <c r="T83" s="200">
        <f>T85+T87+T89</f>
        <v>0</v>
      </c>
      <c r="U83" s="200">
        <f>U85+U87+U89</f>
        <v>0</v>
      </c>
      <c r="V83" s="200">
        <f>V85+V87+V89</f>
        <v>0</v>
      </c>
      <c r="W83" s="200">
        <f>W85+W87+W89</f>
        <v>0</v>
      </c>
      <c r="X83" s="200">
        <f>X85+X87+X89</f>
        <v>0</v>
      </c>
      <c r="Y83" s="200">
        <f>Y85+Y87+Y89</f>
        <v>0</v>
      </c>
      <c r="Z83" s="200">
        <f>Z85+Z87+Z89</f>
        <v>0</v>
      </c>
      <c r="AA83" s="200">
        <f>AA85+AA87+AA89</f>
        <v>0</v>
      </c>
      <c r="AB83" s="200">
        <f>AB85+AB87+AB89</f>
        <v>0</v>
      </c>
    </row>
    <row r="84" spans="1:28" ht="13.5" thickTop="1">
      <c r="A84" s="79">
        <v>21</v>
      </c>
      <c r="B84" s="80" t="s">
        <v>96</v>
      </c>
      <c r="C84" s="81" t="s">
        <v>20</v>
      </c>
      <c r="D84" s="211">
        <f>F84+H84+K84+M84+P84+Q84+W84+X84</f>
        <v>0.45</v>
      </c>
      <c r="E84" s="211">
        <f>F84+H84</f>
        <v>0.45</v>
      </c>
      <c r="F84" s="306">
        <v>0.45</v>
      </c>
      <c r="G84" s="158"/>
      <c r="H84" s="306"/>
      <c r="I84" s="82"/>
      <c r="J84" s="211">
        <f>K84+M84</f>
        <v>0</v>
      </c>
      <c r="K84" s="306"/>
      <c r="L84" s="158"/>
      <c r="M84" s="306"/>
      <c r="N84" s="82"/>
      <c r="O84" s="211">
        <f>P84+Q84</f>
        <v>0</v>
      </c>
      <c r="P84" s="336"/>
      <c r="Q84" s="336"/>
      <c r="R84" s="92"/>
      <c r="S84" s="211">
        <f>T84</f>
        <v>0</v>
      </c>
      <c r="T84" s="44"/>
      <c r="U84" s="92"/>
      <c r="V84" s="211">
        <f>X84+W84</f>
        <v>0</v>
      </c>
      <c r="W84" s="270"/>
      <c r="X84" s="83"/>
      <c r="Y84" s="82"/>
      <c r="Z84" s="211">
        <f>AA84</f>
        <v>0</v>
      </c>
      <c r="AA84" s="197"/>
      <c r="AB84" s="92"/>
    </row>
    <row r="85" spans="1:28" ht="13.5" thickBot="1">
      <c r="A85" s="84"/>
      <c r="B85" s="85" t="s">
        <v>97</v>
      </c>
      <c r="C85" s="64" t="s">
        <v>10</v>
      </c>
      <c r="D85" s="198">
        <f>F85+H85+K85+M85+P85+Q85+W85+X85</f>
        <v>101.256</v>
      </c>
      <c r="E85" s="198">
        <f>F85+H85</f>
        <v>101.256</v>
      </c>
      <c r="F85" s="308">
        <v>101.256</v>
      </c>
      <c r="G85" s="192"/>
      <c r="H85" s="308"/>
      <c r="I85" s="86"/>
      <c r="J85" s="198">
        <f>K85+M85</f>
        <v>0</v>
      </c>
      <c r="K85" s="308"/>
      <c r="L85" s="192"/>
      <c r="M85" s="308"/>
      <c r="N85" s="86"/>
      <c r="O85" s="198">
        <f>P85+Q85</f>
        <v>0</v>
      </c>
      <c r="P85" s="335"/>
      <c r="Q85" s="335"/>
      <c r="R85" s="65"/>
      <c r="S85" s="198">
        <f>T85</f>
        <v>0</v>
      </c>
      <c r="T85" s="65"/>
      <c r="U85" s="65"/>
      <c r="V85" s="198">
        <f>X85+W85</f>
        <v>0</v>
      </c>
      <c r="W85" s="236"/>
      <c r="X85" s="84"/>
      <c r="Y85" s="86"/>
      <c r="Z85" s="198">
        <f>AA85</f>
        <v>0</v>
      </c>
      <c r="AA85" s="65"/>
      <c r="AB85" s="65"/>
    </row>
    <row r="86" spans="1:28" ht="12.75">
      <c r="A86" s="286">
        <v>22</v>
      </c>
      <c r="B86" s="287" t="s">
        <v>98</v>
      </c>
      <c r="C86" s="134" t="s">
        <v>34</v>
      </c>
      <c r="D86" s="288">
        <f>F86+H86+K86+M86+P86+Q86+W86+X86</f>
        <v>0</v>
      </c>
      <c r="E86" s="288">
        <f>F86+H86</f>
        <v>0</v>
      </c>
      <c r="F86" s="320"/>
      <c r="G86" s="8"/>
      <c r="H86" s="320"/>
      <c r="I86" s="289"/>
      <c r="J86" s="288">
        <f>K86+M86</f>
        <v>0</v>
      </c>
      <c r="K86" s="320"/>
      <c r="L86" s="8"/>
      <c r="M86" s="320"/>
      <c r="N86" s="289"/>
      <c r="O86" s="288">
        <f>P86+Q86</f>
        <v>0</v>
      </c>
      <c r="P86" s="338"/>
      <c r="Q86" s="339"/>
      <c r="R86" s="156"/>
      <c r="S86" s="288">
        <f>T86</f>
        <v>0</v>
      </c>
      <c r="T86" s="156"/>
      <c r="U86" s="156"/>
      <c r="V86" s="288">
        <f>X86+W86</f>
        <v>0</v>
      </c>
      <c r="W86" s="274"/>
      <c r="X86" s="156"/>
      <c r="Y86" s="289"/>
      <c r="Z86" s="288">
        <f>AA86</f>
        <v>0</v>
      </c>
      <c r="AA86" s="156"/>
      <c r="AB86" s="289"/>
    </row>
    <row r="87" spans="1:28" ht="13.5" thickBot="1">
      <c r="A87" s="64"/>
      <c r="B87" s="290" t="s">
        <v>99</v>
      </c>
      <c r="C87" s="64" t="s">
        <v>10</v>
      </c>
      <c r="D87" s="198">
        <f>F87+H87+K87+M87+P87+Q87+W87+X87</f>
        <v>0</v>
      </c>
      <c r="E87" s="198">
        <f>F87+H87</f>
        <v>0</v>
      </c>
      <c r="F87" s="308"/>
      <c r="G87" s="65"/>
      <c r="H87" s="308"/>
      <c r="I87" s="86"/>
      <c r="J87" s="198">
        <f>K87+M87</f>
        <v>0</v>
      </c>
      <c r="K87" s="308"/>
      <c r="L87" s="65"/>
      <c r="M87" s="308"/>
      <c r="N87" s="86"/>
      <c r="O87" s="198">
        <f>P87+Q87</f>
        <v>0</v>
      </c>
      <c r="P87" s="335"/>
      <c r="Q87" s="340"/>
      <c r="R87" s="84"/>
      <c r="S87" s="198">
        <f>T87</f>
        <v>0</v>
      </c>
      <c r="T87" s="84"/>
      <c r="U87" s="84"/>
      <c r="V87" s="198">
        <f>X87+W87</f>
        <v>0</v>
      </c>
      <c r="W87" s="236"/>
      <c r="X87" s="84"/>
      <c r="Y87" s="86"/>
      <c r="Z87" s="198">
        <f>AA87</f>
        <v>0</v>
      </c>
      <c r="AA87" s="84"/>
      <c r="AB87" s="86"/>
    </row>
    <row r="88" spans="1:28" ht="12.75">
      <c r="A88" s="55" t="s">
        <v>103</v>
      </c>
      <c r="B88" s="91" t="s">
        <v>100</v>
      </c>
      <c r="C88" s="81" t="s">
        <v>34</v>
      </c>
      <c r="D88" s="222">
        <f>F88+H88+K88+M88+P88+Q88+W88+X88</f>
        <v>0</v>
      </c>
      <c r="E88" s="222">
        <f>F88+H88</f>
        <v>0</v>
      </c>
      <c r="F88" s="313"/>
      <c r="G88" s="73"/>
      <c r="H88" s="313"/>
      <c r="I88" s="100"/>
      <c r="J88" s="222">
        <f>K88+M88</f>
        <v>0</v>
      </c>
      <c r="K88" s="313"/>
      <c r="L88" s="73"/>
      <c r="M88" s="313"/>
      <c r="N88" s="100"/>
      <c r="O88" s="222">
        <f>P88+Q88</f>
        <v>0</v>
      </c>
      <c r="P88" s="341"/>
      <c r="Q88" s="341"/>
      <c r="R88" s="73"/>
      <c r="S88" s="222">
        <f>T88</f>
        <v>0</v>
      </c>
      <c r="T88" s="73"/>
      <c r="U88" s="73"/>
      <c r="V88" s="222">
        <f>X88+W88</f>
        <v>0</v>
      </c>
      <c r="W88" s="213"/>
      <c r="X88" s="73"/>
      <c r="Y88" s="100"/>
      <c r="Z88" s="222">
        <f>AA88</f>
        <v>0</v>
      </c>
      <c r="AA88" s="73"/>
      <c r="AB88" s="100"/>
    </row>
    <row r="89" spans="1:28" ht="13.5" thickBot="1">
      <c r="A89" s="93"/>
      <c r="B89" s="94"/>
      <c r="C89" s="95" t="s">
        <v>10</v>
      </c>
      <c r="D89" s="201">
        <f>F89+H89+K89+M89+P89+Q89+W89+X89</f>
        <v>0</v>
      </c>
      <c r="E89" s="201">
        <f>F89+H89</f>
        <v>0</v>
      </c>
      <c r="F89" s="316"/>
      <c r="G89" s="96"/>
      <c r="H89" s="316"/>
      <c r="I89" s="97"/>
      <c r="J89" s="201">
        <f>K89+M89</f>
        <v>0</v>
      </c>
      <c r="K89" s="316"/>
      <c r="L89" s="96"/>
      <c r="M89" s="316"/>
      <c r="N89" s="97"/>
      <c r="O89" s="201">
        <f>P89+Q89</f>
        <v>0</v>
      </c>
      <c r="P89" s="334"/>
      <c r="Q89" s="334"/>
      <c r="R89" s="96"/>
      <c r="S89" s="201">
        <f>T89</f>
        <v>0</v>
      </c>
      <c r="T89" s="96"/>
      <c r="U89" s="96"/>
      <c r="V89" s="201">
        <f>X89+W89</f>
        <v>0</v>
      </c>
      <c r="W89" s="258"/>
      <c r="X89" s="96"/>
      <c r="Y89" s="97"/>
      <c r="Z89" s="201">
        <f>AA89</f>
        <v>0</v>
      </c>
      <c r="AA89" s="96"/>
      <c r="AB89" s="97"/>
    </row>
    <row r="90" spans="1:28" ht="128.25" thickBot="1">
      <c r="A90" s="145" t="s">
        <v>101</v>
      </c>
      <c r="B90" s="146" t="s">
        <v>102</v>
      </c>
      <c r="C90" s="147" t="s">
        <v>10</v>
      </c>
      <c r="D90" s="217">
        <f>D91+D92</f>
        <v>0</v>
      </c>
      <c r="E90" s="217">
        <f>E91+E92</f>
        <v>0</v>
      </c>
      <c r="F90" s="217">
        <f>F91+F92</f>
        <v>0</v>
      </c>
      <c r="G90" s="217">
        <f>G91+G92</f>
        <v>0</v>
      </c>
      <c r="H90" s="217">
        <f>H91+H92</f>
        <v>0</v>
      </c>
      <c r="I90" s="217">
        <f>I91+I92</f>
        <v>0</v>
      </c>
      <c r="J90" s="217">
        <f>J91+J92</f>
        <v>0</v>
      </c>
      <c r="K90" s="217">
        <f>K91+K92</f>
        <v>0</v>
      </c>
      <c r="L90" s="217">
        <f>L91+L92</f>
        <v>0</v>
      </c>
      <c r="M90" s="217">
        <f>M91+M92</f>
        <v>0</v>
      </c>
      <c r="N90" s="217">
        <f>N91+N92</f>
        <v>0</v>
      </c>
      <c r="O90" s="217">
        <f>O121+O91+O92</f>
        <v>0</v>
      </c>
      <c r="P90" s="217">
        <f>P121+P91+P92</f>
        <v>0</v>
      </c>
      <c r="Q90" s="217">
        <f>Q121+Q91+Q92</f>
        <v>0</v>
      </c>
      <c r="R90" s="217">
        <f>R91+R92</f>
        <v>0</v>
      </c>
      <c r="S90" s="217">
        <f>S121+S91+S92</f>
        <v>0</v>
      </c>
      <c r="T90" s="217">
        <f>T121+T91+T92</f>
        <v>0</v>
      </c>
      <c r="U90" s="217">
        <f>U91+U92</f>
        <v>0</v>
      </c>
      <c r="V90" s="217">
        <f>V121+V91+V92</f>
        <v>0</v>
      </c>
      <c r="W90" s="217">
        <f>W121+W91+W92</f>
        <v>0</v>
      </c>
      <c r="X90" s="217">
        <f>X121+X91+X92</f>
        <v>0</v>
      </c>
      <c r="Y90" s="217">
        <f>Y91+Y92</f>
        <v>0</v>
      </c>
      <c r="Z90" s="217">
        <f>AA90</f>
        <v>0</v>
      </c>
      <c r="AA90" s="217">
        <f>AA121</f>
        <v>0</v>
      </c>
      <c r="AB90" s="217">
        <f>AB91+AB92</f>
        <v>0</v>
      </c>
    </row>
    <row r="91" spans="1:28" ht="13.5" thickBot="1">
      <c r="A91" s="101" t="s">
        <v>112</v>
      </c>
      <c r="B91" s="102" t="s">
        <v>113</v>
      </c>
      <c r="C91" s="103" t="s">
        <v>10</v>
      </c>
      <c r="D91" s="218">
        <f>F91+H91+K91+M91+P91+Q91+W91+X91</f>
        <v>0</v>
      </c>
      <c r="E91" s="218">
        <f>F91+H91</f>
        <v>0</v>
      </c>
      <c r="F91" s="321"/>
      <c r="G91" s="167"/>
      <c r="H91" s="321"/>
      <c r="I91" s="8"/>
      <c r="J91" s="218">
        <f>K91+M91</f>
        <v>0</v>
      </c>
      <c r="K91" s="321"/>
      <c r="L91" s="167"/>
      <c r="M91" s="321"/>
      <c r="N91" s="8"/>
      <c r="O91" s="218">
        <f>P91+Q91</f>
        <v>0</v>
      </c>
      <c r="P91" s="336"/>
      <c r="Q91" s="338"/>
      <c r="R91" s="8"/>
      <c r="S91" s="218">
        <f>T91</f>
        <v>0</v>
      </c>
      <c r="T91" s="92"/>
      <c r="U91" s="8"/>
      <c r="V91" s="218">
        <f>X91+W91</f>
        <v>0</v>
      </c>
      <c r="W91" s="262"/>
      <c r="X91" s="92"/>
      <c r="Y91" s="7"/>
      <c r="Z91" s="218">
        <f>AA91</f>
        <v>0</v>
      </c>
      <c r="AA91" s="92"/>
      <c r="AB91" s="135"/>
    </row>
    <row r="92" spans="1:28" ht="13.5" thickBot="1">
      <c r="A92" s="104" t="s">
        <v>114</v>
      </c>
      <c r="B92" s="49" t="s">
        <v>115</v>
      </c>
      <c r="C92" s="95" t="s">
        <v>10</v>
      </c>
      <c r="D92" s="216">
        <f>F92+H92+K92+M92+P92+Q92+W92+X92</f>
        <v>0</v>
      </c>
      <c r="E92" s="216">
        <f>F92+H92</f>
        <v>0</v>
      </c>
      <c r="F92" s="315"/>
      <c r="G92" s="167"/>
      <c r="H92" s="315"/>
      <c r="I92" s="106"/>
      <c r="J92" s="216">
        <f>K92+M92</f>
        <v>0</v>
      </c>
      <c r="K92" s="315"/>
      <c r="L92" s="167"/>
      <c r="M92" s="315"/>
      <c r="N92" s="106"/>
      <c r="O92" s="216">
        <f>P92+Q92</f>
        <v>0</v>
      </c>
      <c r="P92" s="342"/>
      <c r="Q92" s="342"/>
      <c r="R92" s="106"/>
      <c r="S92" s="216">
        <f>T92</f>
        <v>0</v>
      </c>
      <c r="T92" s="106"/>
      <c r="U92" s="106"/>
      <c r="V92" s="216">
        <f>X92+W92</f>
        <v>0</v>
      </c>
      <c r="W92" s="263"/>
      <c r="X92" s="106"/>
      <c r="Y92" s="6"/>
      <c r="Z92" s="216">
        <f>AA92</f>
        <v>0</v>
      </c>
      <c r="AA92" s="106"/>
      <c r="AB92" s="137"/>
    </row>
    <row r="93" spans="1:28" ht="13.5" thickBot="1">
      <c r="A93" s="107" t="s">
        <v>185</v>
      </c>
      <c r="B93" s="108" t="s">
        <v>116</v>
      </c>
      <c r="C93" s="109" t="s">
        <v>10</v>
      </c>
      <c r="D93" s="206">
        <f>F93+H93+K93+M93+P93+Q93+W93+X93</f>
        <v>15</v>
      </c>
      <c r="E93" s="206">
        <f>F93+H93</f>
        <v>15</v>
      </c>
      <c r="F93" s="321">
        <v>15</v>
      </c>
      <c r="G93" s="206"/>
      <c r="H93" s="321"/>
      <c r="I93" s="206"/>
      <c r="J93" s="206">
        <f>K93+M93</f>
        <v>0</v>
      </c>
      <c r="K93" s="321"/>
      <c r="L93" s="206"/>
      <c r="M93" s="321"/>
      <c r="N93" s="206"/>
      <c r="O93" s="206">
        <f>P93+Q93</f>
        <v>0</v>
      </c>
      <c r="P93" s="321"/>
      <c r="Q93" s="321"/>
      <c r="R93" s="206"/>
      <c r="S93" s="206" t="e">
        <f>T93+#REF!+#REF!+#REF!+#REF!+#REF!</f>
        <v>#REF!</v>
      </c>
      <c r="T93" s="206"/>
      <c r="U93" s="206"/>
      <c r="V93" s="206">
        <f>X93+W93</f>
        <v>0</v>
      </c>
      <c r="W93" s="206"/>
      <c r="X93" s="206"/>
      <c r="Y93" s="206"/>
      <c r="Z93" s="206" t="e">
        <f>AA93+#REF!+#REF!+#REF!+#REF!+#REF!</f>
        <v>#REF!</v>
      </c>
      <c r="AA93" s="206"/>
      <c r="AB93" s="206"/>
    </row>
    <row r="94" spans="1:28" ht="13.5" thickBot="1">
      <c r="A94" s="153"/>
      <c r="B94" s="154" t="s">
        <v>117</v>
      </c>
      <c r="C94" s="109" t="s">
        <v>10</v>
      </c>
      <c r="D94" s="155">
        <f>D93+D90+D83+D68+D18</f>
        <v>151.976</v>
      </c>
      <c r="E94" s="155">
        <f>E93+E90+E83+E68+E18</f>
        <v>151.976</v>
      </c>
      <c r="F94" s="155">
        <f>F93+F90+F83+F68+F18</f>
        <v>151.976</v>
      </c>
      <c r="G94" s="155">
        <f>G93+G90+G83+G68+G18</f>
        <v>0</v>
      </c>
      <c r="H94" s="155">
        <f>H93+H90+H83+H68+H18</f>
        <v>0</v>
      </c>
      <c r="I94" s="155">
        <f>I93+I90+I83+I68+I18</f>
        <v>0</v>
      </c>
      <c r="J94" s="155">
        <f>J93+J90+J83+J68+J18</f>
        <v>0</v>
      </c>
      <c r="K94" s="155">
        <f>K93+K90+K83+K68+K18</f>
        <v>0</v>
      </c>
      <c r="L94" s="155">
        <f>L93+L90+L83+L68+L18</f>
        <v>0</v>
      </c>
      <c r="M94" s="155">
        <f>M93+M90+M83+M68+M18</f>
        <v>0</v>
      </c>
      <c r="N94" s="155">
        <f>N93+N90+N83+N68+N18</f>
        <v>0</v>
      </c>
      <c r="O94" s="155">
        <f>O93+O90+O83+O68+O18</f>
        <v>0</v>
      </c>
      <c r="P94" s="155">
        <f>P93+P90+P83+P68+P18</f>
        <v>0</v>
      </c>
      <c r="Q94" s="155">
        <f>Q93+Q90+Q83+Q68+Q18</f>
        <v>0</v>
      </c>
      <c r="R94" s="155">
        <f>R93+R90+R83+R68+R18</f>
        <v>0</v>
      </c>
      <c r="S94" s="155" t="e">
        <f>S93+S90+S83+S68+S18</f>
        <v>#REF!</v>
      </c>
      <c r="T94" s="155">
        <f>T93+T90+T83+T68+T18</f>
        <v>0</v>
      </c>
      <c r="U94" s="155">
        <f>U93+U90+U83+U68+U18</f>
        <v>0</v>
      </c>
      <c r="V94" s="155">
        <f>V93+V90+V83+V68+V18</f>
        <v>0</v>
      </c>
      <c r="W94" s="155">
        <f>W93+W90+W83+W68+W18</f>
        <v>0</v>
      </c>
      <c r="X94" s="155">
        <f>X93+X90+X83+X68+X18</f>
        <v>0</v>
      </c>
      <c r="Y94" s="155">
        <f>Y93+Y90+Y83+Y68+Y18</f>
        <v>0</v>
      </c>
      <c r="Z94" s="155" t="e">
        <f>Z93+Z90+Z83+Z68+Z18</f>
        <v>#REF!</v>
      </c>
      <c r="AA94" s="155">
        <f>AA93+AA90+AA83+AA68+AA18</f>
        <v>0</v>
      </c>
      <c r="AB94" s="155">
        <f>AB93+AB90+AB83+AB68+AB18</f>
        <v>0</v>
      </c>
    </row>
    <row r="95" spans="1:28" ht="13.5" thickBot="1">
      <c r="A95" s="110"/>
      <c r="B95" s="111"/>
      <c r="C95" s="112"/>
      <c r="D95" s="219"/>
      <c r="E95" s="219"/>
      <c r="F95" s="219"/>
      <c r="G95" s="168"/>
      <c r="H95" s="219"/>
      <c r="I95" s="112"/>
      <c r="J95" s="219"/>
      <c r="K95" s="356"/>
      <c r="L95" s="168"/>
      <c r="M95" s="219"/>
      <c r="N95" s="112"/>
      <c r="O95" s="219"/>
      <c r="P95" s="112"/>
      <c r="Q95" s="112"/>
      <c r="R95" s="112"/>
      <c r="S95" s="219"/>
      <c r="T95" s="112"/>
      <c r="U95" s="112"/>
      <c r="V95" s="219"/>
      <c r="W95" s="219"/>
      <c r="X95" s="112"/>
      <c r="Y95" s="112"/>
      <c r="Z95" s="219"/>
      <c r="AA95" s="112"/>
      <c r="AB95" s="112"/>
    </row>
    <row r="96" spans="1:28" ht="12.75">
      <c r="A96" s="114" t="s">
        <v>118</v>
      </c>
      <c r="B96" s="80" t="s">
        <v>119</v>
      </c>
      <c r="C96" s="81" t="s">
        <v>34</v>
      </c>
      <c r="D96" s="227">
        <f>F96+H96+X96+AA96+K96+M96+O96</f>
        <v>0</v>
      </c>
      <c r="E96" s="227">
        <f>F96+H96</f>
        <v>0</v>
      </c>
      <c r="F96" s="314"/>
      <c r="G96" s="92"/>
      <c r="H96" s="314"/>
      <c r="I96" s="157"/>
      <c r="J96" s="227">
        <f>K96+M96</f>
        <v>0</v>
      </c>
      <c r="K96" s="314"/>
      <c r="L96" s="92"/>
      <c r="M96" s="314"/>
      <c r="N96" s="157"/>
      <c r="O96" s="227">
        <f>P96+Q96</f>
        <v>0</v>
      </c>
      <c r="P96" s="343"/>
      <c r="Q96" s="343"/>
      <c r="R96" s="157"/>
      <c r="S96" s="227"/>
      <c r="T96" s="157"/>
      <c r="U96" s="157"/>
      <c r="V96" s="227">
        <f>X96+W96</f>
        <v>0</v>
      </c>
      <c r="W96" s="234"/>
      <c r="X96" s="83"/>
      <c r="Y96" s="92"/>
      <c r="Z96" s="227">
        <f>AA96</f>
        <v>0</v>
      </c>
      <c r="AA96" s="92"/>
      <c r="AB96" s="92"/>
    </row>
    <row r="97" spans="1:28" ht="13.5" thickBot="1">
      <c r="A97" s="115"/>
      <c r="B97" s="116" t="s">
        <v>120</v>
      </c>
      <c r="C97" s="77" t="s">
        <v>10</v>
      </c>
      <c r="D97" s="209">
        <f>F97+H97+X97+AA97+K97+M97+O97</f>
        <v>0</v>
      </c>
      <c r="E97" s="209">
        <f>F97+H97</f>
        <v>0</v>
      </c>
      <c r="F97" s="308"/>
      <c r="G97" s="90"/>
      <c r="H97" s="308"/>
      <c r="I97" s="97"/>
      <c r="J97" s="209">
        <f>K97+M97</f>
        <v>0</v>
      </c>
      <c r="K97" s="308"/>
      <c r="L97" s="90"/>
      <c r="M97" s="308"/>
      <c r="N97" s="97"/>
      <c r="O97" s="209">
        <f>P97+Q97</f>
        <v>0</v>
      </c>
      <c r="P97" s="344"/>
      <c r="Q97" s="344"/>
      <c r="R97" s="97"/>
      <c r="S97" s="209"/>
      <c r="T97" s="97"/>
      <c r="U97" s="97"/>
      <c r="V97" s="209">
        <f>X97+W97</f>
        <v>0</v>
      </c>
      <c r="W97" s="258"/>
      <c r="X97" s="117"/>
      <c r="Y97" s="96"/>
      <c r="Z97" s="209">
        <f>AA97</f>
        <v>0</v>
      </c>
      <c r="AA97" s="96"/>
      <c r="AB97" s="96"/>
    </row>
    <row r="98" spans="1:28" ht="12.75">
      <c r="A98" s="55" t="s">
        <v>18</v>
      </c>
      <c r="B98" s="80" t="s">
        <v>121</v>
      </c>
      <c r="C98" s="81" t="s">
        <v>34</v>
      </c>
      <c r="D98" s="227">
        <f>F98+H98+X98+AA98+K98+M98+O98</f>
        <v>0</v>
      </c>
      <c r="E98" s="227">
        <f>F98+H98</f>
        <v>0</v>
      </c>
      <c r="F98" s="314"/>
      <c r="G98" s="163"/>
      <c r="H98" s="314"/>
      <c r="I98" s="92"/>
      <c r="J98" s="227">
        <f>K98+M98</f>
        <v>0</v>
      </c>
      <c r="K98" s="314"/>
      <c r="L98" s="163"/>
      <c r="M98" s="314"/>
      <c r="N98" s="92"/>
      <c r="O98" s="227">
        <f>P98+Q98</f>
        <v>0</v>
      </c>
      <c r="P98" s="336"/>
      <c r="Q98" s="336"/>
      <c r="R98" s="92"/>
      <c r="S98" s="227"/>
      <c r="T98" s="92"/>
      <c r="U98" s="92"/>
      <c r="V98" s="227">
        <f>X98+W98</f>
        <v>0</v>
      </c>
      <c r="W98" s="234"/>
      <c r="X98" s="83"/>
      <c r="Y98" s="83"/>
      <c r="Z98" s="227"/>
      <c r="AA98" s="92"/>
      <c r="AB98" s="83"/>
    </row>
    <row r="99" spans="1:28" ht="13.5" thickBot="1">
      <c r="A99" s="122"/>
      <c r="B99" s="78"/>
      <c r="C99" s="77" t="s">
        <v>10</v>
      </c>
      <c r="D99" s="209">
        <f>F99+H99+X99+AA99+K99+M99+O99</f>
        <v>0</v>
      </c>
      <c r="E99" s="209">
        <f>F99+H99</f>
        <v>0</v>
      </c>
      <c r="F99" s="308"/>
      <c r="G99" s="96"/>
      <c r="H99" s="308"/>
      <c r="I99" s="144"/>
      <c r="J99" s="209">
        <f>K99+M99</f>
        <v>0</v>
      </c>
      <c r="K99" s="308"/>
      <c r="L99" s="96"/>
      <c r="M99" s="308"/>
      <c r="N99" s="144"/>
      <c r="O99" s="209">
        <f>P99+Q99</f>
        <v>0</v>
      </c>
      <c r="P99" s="345"/>
      <c r="Q99" s="345"/>
      <c r="R99" s="144"/>
      <c r="S99" s="209"/>
      <c r="T99" s="144"/>
      <c r="U99" s="144"/>
      <c r="V99" s="209">
        <f>X99+W99</f>
        <v>0</v>
      </c>
      <c r="W99" s="236"/>
      <c r="X99" s="76"/>
      <c r="Y99" s="76"/>
      <c r="Z99" s="209"/>
      <c r="AA99" s="144"/>
      <c r="AB99" s="76"/>
    </row>
    <row r="100" spans="1:28" ht="12.75">
      <c r="A100" s="55" t="s">
        <v>22</v>
      </c>
      <c r="B100" s="80" t="s">
        <v>122</v>
      </c>
      <c r="C100" s="81" t="s">
        <v>34</v>
      </c>
      <c r="D100" s="224">
        <f>F100+H100+X100+AA100+K100+M100+O100</f>
        <v>0</v>
      </c>
      <c r="E100" s="224">
        <f>F100+H100</f>
        <v>0</v>
      </c>
      <c r="F100" s="313"/>
      <c r="G100" s="165"/>
      <c r="H100" s="313"/>
      <c r="I100" s="92"/>
      <c r="J100" s="224">
        <f>K100+M100</f>
        <v>0</v>
      </c>
      <c r="K100" s="313"/>
      <c r="L100" s="165"/>
      <c r="M100" s="313"/>
      <c r="N100" s="92"/>
      <c r="O100" s="224">
        <f>P100+Q100</f>
        <v>0</v>
      </c>
      <c r="P100" s="336"/>
      <c r="Q100" s="336"/>
      <c r="R100" s="92"/>
      <c r="S100" s="224"/>
      <c r="T100" s="92"/>
      <c r="U100" s="92"/>
      <c r="V100" s="224">
        <f>X100+W100</f>
        <v>0</v>
      </c>
      <c r="W100" s="213"/>
      <c r="X100" s="83"/>
      <c r="Y100" s="83"/>
      <c r="Z100" s="224"/>
      <c r="AA100" s="92"/>
      <c r="AB100" s="83"/>
    </row>
    <row r="101" spans="1:28" ht="13.5" thickBot="1">
      <c r="A101" s="62"/>
      <c r="B101" s="86"/>
      <c r="C101" s="64" t="s">
        <v>10</v>
      </c>
      <c r="D101" s="215">
        <f>F101+H101+X101+AA101+K101+M101+O101</f>
        <v>0</v>
      </c>
      <c r="E101" s="215">
        <f>F101+H101</f>
        <v>0</v>
      </c>
      <c r="F101" s="307"/>
      <c r="G101" s="169"/>
      <c r="H101" s="307"/>
      <c r="I101" s="65"/>
      <c r="J101" s="215">
        <f>K101+M101</f>
        <v>0</v>
      </c>
      <c r="K101" s="307"/>
      <c r="L101" s="169"/>
      <c r="M101" s="307"/>
      <c r="N101" s="65"/>
      <c r="O101" s="215">
        <f>P101+Q101</f>
        <v>0</v>
      </c>
      <c r="P101" s="335"/>
      <c r="Q101" s="335"/>
      <c r="R101" s="65"/>
      <c r="S101" s="215"/>
      <c r="T101" s="65"/>
      <c r="U101" s="65"/>
      <c r="V101" s="215">
        <f>X101+W101</f>
        <v>0</v>
      </c>
      <c r="W101" s="235"/>
      <c r="X101" s="84"/>
      <c r="Y101" s="84"/>
      <c r="Z101" s="215"/>
      <c r="AA101" s="65"/>
      <c r="AB101" s="84"/>
    </row>
    <row r="102" spans="1:28" ht="12.75">
      <c r="A102" s="71" t="s">
        <v>24</v>
      </c>
      <c r="B102" s="118" t="s">
        <v>123</v>
      </c>
      <c r="C102" s="87" t="s">
        <v>12</v>
      </c>
      <c r="D102" s="225">
        <f>F102+H102+X102+AA102+K102+M102+O102</f>
        <v>0</v>
      </c>
      <c r="E102" s="225">
        <f>F102+H102</f>
        <v>0</v>
      </c>
      <c r="F102" s="302"/>
      <c r="G102" s="92"/>
      <c r="H102" s="302"/>
      <c r="I102" s="100"/>
      <c r="J102" s="225">
        <f>K102+M102</f>
        <v>0</v>
      </c>
      <c r="K102" s="302"/>
      <c r="L102" s="92"/>
      <c r="M102" s="302"/>
      <c r="N102" s="100"/>
      <c r="O102" s="225">
        <f>P102+Q102</f>
        <v>0</v>
      </c>
      <c r="P102" s="346"/>
      <c r="Q102" s="346"/>
      <c r="R102" s="100"/>
      <c r="S102" s="225"/>
      <c r="T102" s="100"/>
      <c r="U102" s="100"/>
      <c r="V102" s="225">
        <f>X102+W102</f>
        <v>0</v>
      </c>
      <c r="W102" s="259"/>
      <c r="X102" s="119"/>
      <c r="Y102" s="119"/>
      <c r="Z102" s="225"/>
      <c r="AA102" s="73"/>
      <c r="AB102" s="119"/>
    </row>
    <row r="103" spans="1:28" ht="13.5" thickBot="1">
      <c r="A103" s="62"/>
      <c r="B103" s="85" t="s">
        <v>124</v>
      </c>
      <c r="C103" s="64" t="s">
        <v>10</v>
      </c>
      <c r="D103" s="209">
        <f>F103+H103+X103+AA103+K103+M103+O103</f>
        <v>0</v>
      </c>
      <c r="E103" s="209">
        <f>F103+H103</f>
        <v>0</v>
      </c>
      <c r="F103" s="308"/>
      <c r="G103" s="90"/>
      <c r="H103" s="308"/>
      <c r="I103" s="152"/>
      <c r="J103" s="209">
        <f>K103+M103</f>
        <v>0</v>
      </c>
      <c r="K103" s="308"/>
      <c r="L103" s="90"/>
      <c r="M103" s="308"/>
      <c r="N103" s="152"/>
      <c r="O103" s="209">
        <f>P103+Q103</f>
        <v>0</v>
      </c>
      <c r="P103" s="347"/>
      <c r="Q103" s="347"/>
      <c r="R103" s="152"/>
      <c r="S103" s="209"/>
      <c r="T103" s="152"/>
      <c r="U103" s="152"/>
      <c r="V103" s="209">
        <f>X103+W103</f>
        <v>0</v>
      </c>
      <c r="W103" s="260"/>
      <c r="X103" s="120"/>
      <c r="Y103" s="120"/>
      <c r="Z103" s="209">
        <f>AA103</f>
        <v>0</v>
      </c>
      <c r="AA103" s="90"/>
      <c r="AB103" s="120"/>
    </row>
    <row r="104" spans="1:28" ht="12.75">
      <c r="A104" s="71" t="s">
        <v>28</v>
      </c>
      <c r="B104" s="118" t="s">
        <v>125</v>
      </c>
      <c r="C104" s="87" t="s">
        <v>34</v>
      </c>
      <c r="D104" s="224">
        <f>F104+H104+X104+AA104+K104+M104+O104</f>
        <v>0</v>
      </c>
      <c r="E104" s="224">
        <f>F104+H104</f>
        <v>0</v>
      </c>
      <c r="F104" s="313"/>
      <c r="G104" s="92"/>
      <c r="H104" s="313"/>
      <c r="I104" s="157"/>
      <c r="J104" s="224">
        <f>K104+M104</f>
        <v>0</v>
      </c>
      <c r="K104" s="313"/>
      <c r="L104" s="92"/>
      <c r="M104" s="313"/>
      <c r="N104" s="157"/>
      <c r="O104" s="224">
        <f>P104+Q104</f>
        <v>0</v>
      </c>
      <c r="P104" s="343"/>
      <c r="Q104" s="343"/>
      <c r="R104" s="157"/>
      <c r="S104" s="224"/>
      <c r="T104" s="157"/>
      <c r="U104" s="157"/>
      <c r="V104" s="224">
        <f>X104+W104</f>
        <v>0</v>
      </c>
      <c r="W104" s="213"/>
      <c r="X104" s="83"/>
      <c r="Y104" s="83"/>
      <c r="Z104" s="224"/>
      <c r="AA104" s="83"/>
      <c r="AB104" s="83"/>
    </row>
    <row r="105" spans="1:28" ht="13.5" thickBot="1">
      <c r="A105" s="93"/>
      <c r="B105" s="121"/>
      <c r="C105" s="95" t="s">
        <v>10</v>
      </c>
      <c r="D105" s="215">
        <f>F105+H105+X105+AA105+K105+M105+O105</f>
        <v>0</v>
      </c>
      <c r="E105" s="215">
        <f>F105+H105</f>
        <v>0</v>
      </c>
      <c r="F105" s="307"/>
      <c r="G105" s="90"/>
      <c r="H105" s="307"/>
      <c r="I105" s="152"/>
      <c r="J105" s="215">
        <f>K105+M105</f>
        <v>0</v>
      </c>
      <c r="K105" s="307"/>
      <c r="L105" s="90"/>
      <c r="M105" s="307"/>
      <c r="N105" s="152"/>
      <c r="O105" s="215">
        <f>P105+Q105</f>
        <v>0</v>
      </c>
      <c r="P105" s="347"/>
      <c r="Q105" s="347"/>
      <c r="R105" s="152"/>
      <c r="S105" s="215"/>
      <c r="T105" s="152"/>
      <c r="U105" s="152"/>
      <c r="V105" s="215">
        <f>X105+W105</f>
        <v>0</v>
      </c>
      <c r="W105" s="258"/>
      <c r="X105" s="120"/>
      <c r="Y105" s="120"/>
      <c r="Z105" s="215"/>
      <c r="AA105" s="120"/>
      <c r="AB105" s="120"/>
    </row>
    <row r="106" spans="1:28" ht="12.75">
      <c r="A106" s="55" t="s">
        <v>32</v>
      </c>
      <c r="B106" s="80" t="s">
        <v>126</v>
      </c>
      <c r="C106" s="81" t="s">
        <v>20</v>
      </c>
      <c r="D106" s="225">
        <f>F106+H106+X106+AA106+K106+M106+O106</f>
        <v>0</v>
      </c>
      <c r="E106" s="225">
        <f>F106+H106</f>
        <v>0</v>
      </c>
      <c r="F106" s="302"/>
      <c r="G106" s="92"/>
      <c r="H106" s="302"/>
      <c r="I106" s="157"/>
      <c r="J106" s="225">
        <f>K106+M106</f>
        <v>0</v>
      </c>
      <c r="K106" s="302"/>
      <c r="L106" s="92"/>
      <c r="M106" s="302"/>
      <c r="N106" s="157"/>
      <c r="O106" s="225">
        <f>P106+Q106</f>
        <v>0</v>
      </c>
      <c r="P106" s="343"/>
      <c r="Q106" s="343"/>
      <c r="R106" s="157"/>
      <c r="S106" s="225"/>
      <c r="T106" s="157"/>
      <c r="U106" s="157"/>
      <c r="V106" s="225">
        <f>X106+W106</f>
        <v>0</v>
      </c>
      <c r="W106" s="259"/>
      <c r="X106" s="83"/>
      <c r="Y106" s="83"/>
      <c r="Z106" s="225"/>
      <c r="AA106" s="83"/>
      <c r="AB106" s="83"/>
    </row>
    <row r="107" spans="1:28" ht="13.5" thickBot="1">
      <c r="A107" s="62"/>
      <c r="B107" s="85"/>
      <c r="C107" s="64" t="s">
        <v>52</v>
      </c>
      <c r="D107" s="209">
        <f>F107+H107+X107+AA107+K107+M107+O107</f>
        <v>0</v>
      </c>
      <c r="E107" s="209">
        <f>F107+H107</f>
        <v>0</v>
      </c>
      <c r="F107" s="308"/>
      <c r="G107" s="65"/>
      <c r="H107" s="308"/>
      <c r="I107" s="66"/>
      <c r="J107" s="209">
        <f>K107+M107</f>
        <v>0</v>
      </c>
      <c r="K107" s="308"/>
      <c r="L107" s="65"/>
      <c r="M107" s="308"/>
      <c r="N107" s="66"/>
      <c r="O107" s="209">
        <f>P107+Q107</f>
        <v>0</v>
      </c>
      <c r="P107" s="348"/>
      <c r="Q107" s="348"/>
      <c r="R107" s="66"/>
      <c r="S107" s="209"/>
      <c r="T107" s="66"/>
      <c r="U107" s="66"/>
      <c r="V107" s="209">
        <f>X107+W107</f>
        <v>0</v>
      </c>
      <c r="W107" s="236"/>
      <c r="X107" s="84"/>
      <c r="Y107" s="84"/>
      <c r="Z107" s="209"/>
      <c r="AA107" s="84"/>
      <c r="AB107" s="84"/>
    </row>
    <row r="108" spans="1:28" ht="12.75">
      <c r="A108" s="123">
        <v>7</v>
      </c>
      <c r="B108" s="124" t="s">
        <v>127</v>
      </c>
      <c r="C108" s="87" t="s">
        <v>128</v>
      </c>
      <c r="D108" s="224">
        <f>F108+H108+X108+AA108+K108+M108+O108</f>
        <v>5</v>
      </c>
      <c r="E108" s="224">
        <f>F108+H108</f>
        <v>5</v>
      </c>
      <c r="F108" s="313">
        <v>5</v>
      </c>
      <c r="G108" s="73"/>
      <c r="H108" s="313"/>
      <c r="I108" s="100"/>
      <c r="J108" s="224">
        <f>K108+M108</f>
        <v>0</v>
      </c>
      <c r="K108" s="313"/>
      <c r="L108" s="73"/>
      <c r="M108" s="313"/>
      <c r="N108" s="100"/>
      <c r="O108" s="224">
        <f>P108+Q108</f>
        <v>0</v>
      </c>
      <c r="P108" s="346"/>
      <c r="Q108" s="346"/>
      <c r="R108" s="100"/>
      <c r="S108" s="224"/>
      <c r="T108" s="100"/>
      <c r="U108" s="100"/>
      <c r="V108" s="224">
        <f>X108+W108</f>
        <v>0</v>
      </c>
      <c r="W108" s="213"/>
      <c r="X108" s="119"/>
      <c r="Y108" s="119"/>
      <c r="Z108" s="224"/>
      <c r="AA108" s="119"/>
      <c r="AB108" s="119"/>
    </row>
    <row r="109" spans="1:28" ht="13.5" thickBot="1">
      <c r="A109" s="84"/>
      <c r="B109" s="86"/>
      <c r="C109" s="64" t="s">
        <v>10</v>
      </c>
      <c r="D109" s="215">
        <f>F109+H109+X109+AA109+K109+M109+O109</f>
        <v>17.24</v>
      </c>
      <c r="E109" s="215">
        <f>F109+H109</f>
        <v>17.24</v>
      </c>
      <c r="F109" s="307">
        <v>17.24</v>
      </c>
      <c r="G109" s="144"/>
      <c r="H109" s="307"/>
      <c r="I109" s="152"/>
      <c r="J109" s="215">
        <f>K109+M109</f>
        <v>0</v>
      </c>
      <c r="K109" s="307"/>
      <c r="L109" s="144"/>
      <c r="M109" s="307"/>
      <c r="N109" s="152"/>
      <c r="O109" s="215">
        <f>P109+Q109</f>
        <v>0</v>
      </c>
      <c r="P109" s="347"/>
      <c r="Q109" s="347"/>
      <c r="R109" s="152"/>
      <c r="S109" s="215"/>
      <c r="T109" s="152"/>
      <c r="U109" s="152"/>
      <c r="V109" s="215">
        <f>X109+W109</f>
        <v>0</v>
      </c>
      <c r="W109" s="258"/>
      <c r="X109" s="120"/>
      <c r="Y109" s="120"/>
      <c r="Z109" s="215"/>
      <c r="AA109" s="120"/>
      <c r="AB109" s="120"/>
    </row>
    <row r="110" spans="1:28" ht="12.75">
      <c r="A110" s="125">
        <v>8</v>
      </c>
      <c r="B110" s="126" t="s">
        <v>129</v>
      </c>
      <c r="C110" s="127" t="s">
        <v>34</v>
      </c>
      <c r="D110" s="227">
        <f>F110+H110+X110+AA110+K110+M110+O110</f>
        <v>0</v>
      </c>
      <c r="E110" s="227">
        <f>F110+H110</f>
        <v>0</v>
      </c>
      <c r="F110" s="314"/>
      <c r="G110" s="165"/>
      <c r="H110" s="314"/>
      <c r="I110" s="157"/>
      <c r="J110" s="227">
        <f>K110+M110</f>
        <v>0</v>
      </c>
      <c r="K110" s="314"/>
      <c r="L110" s="165"/>
      <c r="M110" s="314"/>
      <c r="N110" s="157"/>
      <c r="O110" s="227">
        <f>P110+Q110</f>
        <v>0</v>
      </c>
      <c r="P110" s="343"/>
      <c r="Q110" s="343"/>
      <c r="R110" s="157"/>
      <c r="S110" s="227"/>
      <c r="T110" s="157"/>
      <c r="U110" s="157"/>
      <c r="V110" s="227">
        <f>X110+W110</f>
        <v>0</v>
      </c>
      <c r="W110" s="234"/>
      <c r="X110" s="83"/>
      <c r="Y110" s="83"/>
      <c r="Z110" s="227"/>
      <c r="AA110" s="83"/>
      <c r="AB110" s="83"/>
    </row>
    <row r="111" spans="1:28" ht="13.5" thickBot="1">
      <c r="A111" s="128"/>
      <c r="B111" s="129" t="s">
        <v>130</v>
      </c>
      <c r="C111" s="130" t="s">
        <v>10</v>
      </c>
      <c r="D111" s="209">
        <f>F111+H111+X111+AA111+K111+M111+O111</f>
        <v>0</v>
      </c>
      <c r="E111" s="209">
        <f>F111+H111</f>
        <v>0</v>
      </c>
      <c r="F111" s="308"/>
      <c r="G111" s="169"/>
      <c r="H111" s="308"/>
      <c r="I111" s="152"/>
      <c r="J111" s="209">
        <f>K111+M111</f>
        <v>0</v>
      </c>
      <c r="K111" s="308"/>
      <c r="L111" s="169"/>
      <c r="M111" s="308"/>
      <c r="N111" s="152"/>
      <c r="O111" s="209">
        <f>P111+Q111</f>
        <v>0</v>
      </c>
      <c r="P111" s="347"/>
      <c r="Q111" s="347"/>
      <c r="R111" s="152"/>
      <c r="S111" s="209"/>
      <c r="T111" s="152"/>
      <c r="U111" s="152"/>
      <c r="V111" s="209">
        <f>X111+W111</f>
        <v>0</v>
      </c>
      <c r="W111" s="260"/>
      <c r="X111" s="120"/>
      <c r="Y111" s="120"/>
      <c r="Z111" s="209"/>
      <c r="AA111" s="120"/>
      <c r="AB111" s="120"/>
    </row>
    <row r="112" spans="1:28" ht="12.75">
      <c r="A112" s="79">
        <v>9</v>
      </c>
      <c r="B112" s="126" t="s">
        <v>131</v>
      </c>
      <c r="C112" s="81" t="s">
        <v>132</v>
      </c>
      <c r="D112" s="224">
        <f>F112+H112+X112+AA112+K112+M112+O112</f>
        <v>0</v>
      </c>
      <c r="E112" s="224">
        <f>F112+H112</f>
        <v>0</v>
      </c>
      <c r="F112" s="313"/>
      <c r="G112" s="163"/>
      <c r="H112" s="313"/>
      <c r="I112" s="157"/>
      <c r="J112" s="224">
        <f>K112+M112</f>
        <v>0</v>
      </c>
      <c r="K112" s="313"/>
      <c r="L112" s="163"/>
      <c r="M112" s="313"/>
      <c r="N112" s="157"/>
      <c r="O112" s="224">
        <f>P112+Q112</f>
        <v>0</v>
      </c>
      <c r="P112" s="343"/>
      <c r="Q112" s="343"/>
      <c r="R112" s="157"/>
      <c r="S112" s="224"/>
      <c r="T112" s="157"/>
      <c r="U112" s="157"/>
      <c r="V112" s="224">
        <f>X112+W112</f>
        <v>0</v>
      </c>
      <c r="W112" s="213"/>
      <c r="X112" s="83"/>
      <c r="Y112" s="83"/>
      <c r="Z112" s="224"/>
      <c r="AA112" s="83"/>
      <c r="AB112" s="83"/>
    </row>
    <row r="113" spans="1:28" ht="13.5" thickBot="1">
      <c r="A113" s="84"/>
      <c r="B113" s="129" t="s">
        <v>133</v>
      </c>
      <c r="C113" s="64" t="s">
        <v>10</v>
      </c>
      <c r="D113" s="215">
        <f>F113+H113+X113+AA113+K113+M113+O113</f>
        <v>0</v>
      </c>
      <c r="E113" s="215">
        <f>F113+H113</f>
        <v>0</v>
      </c>
      <c r="F113" s="307"/>
      <c r="G113" s="166"/>
      <c r="H113" s="307"/>
      <c r="I113" s="152"/>
      <c r="J113" s="215">
        <f>K113+M113</f>
        <v>0</v>
      </c>
      <c r="K113" s="307"/>
      <c r="L113" s="166"/>
      <c r="M113" s="307"/>
      <c r="N113" s="152"/>
      <c r="O113" s="215">
        <f>P113+Q113</f>
        <v>0</v>
      </c>
      <c r="P113" s="347"/>
      <c r="Q113" s="347"/>
      <c r="R113" s="152"/>
      <c r="S113" s="215"/>
      <c r="T113" s="152"/>
      <c r="U113" s="152"/>
      <c r="V113" s="215">
        <f>X113+W113</f>
        <v>0</v>
      </c>
      <c r="W113" s="258"/>
      <c r="X113" s="120"/>
      <c r="Y113" s="120"/>
      <c r="Z113" s="215"/>
      <c r="AA113" s="120"/>
      <c r="AB113" s="120"/>
    </row>
    <row r="114" spans="1:28" ht="12.75">
      <c r="A114" s="55" t="s">
        <v>44</v>
      </c>
      <c r="B114" s="40" t="s">
        <v>134</v>
      </c>
      <c r="C114" s="82" t="s">
        <v>10</v>
      </c>
      <c r="D114" s="171">
        <f>F114+H114+X114+AA114+K114+M114+O114</f>
        <v>0</v>
      </c>
      <c r="E114" s="171">
        <f>F114+H114</f>
        <v>0</v>
      </c>
      <c r="F114" s="322"/>
      <c r="G114" s="205"/>
      <c r="H114" s="322"/>
      <c r="I114" s="44"/>
      <c r="J114" s="171">
        <f>K114+M114</f>
        <v>0</v>
      </c>
      <c r="K114" s="322"/>
      <c r="L114" s="205"/>
      <c r="M114" s="322"/>
      <c r="N114" s="44"/>
      <c r="O114" s="171">
        <f>P114+Q114</f>
        <v>0</v>
      </c>
      <c r="P114" s="336"/>
      <c r="Q114" s="336"/>
      <c r="R114" s="44"/>
      <c r="S114" s="171"/>
      <c r="T114" s="44"/>
      <c r="U114" s="44"/>
      <c r="V114" s="171">
        <f>X114+W114</f>
        <v>0</v>
      </c>
      <c r="W114" s="261"/>
      <c r="X114" s="44"/>
      <c r="Y114" s="44"/>
      <c r="Z114" s="171"/>
      <c r="AA114" s="44"/>
      <c r="AB114" s="44"/>
    </row>
    <row r="115" spans="1:28" ht="13.5" thickBot="1">
      <c r="A115" s="56" t="s">
        <v>142</v>
      </c>
      <c r="B115" s="131" t="s">
        <v>135</v>
      </c>
      <c r="C115" s="87" t="s">
        <v>10</v>
      </c>
      <c r="D115" s="209">
        <f>F115+H115+X115+AA115+K115+M115+O115</f>
        <v>0</v>
      </c>
      <c r="E115" s="209">
        <f>F115+H115</f>
        <v>0</v>
      </c>
      <c r="F115" s="308"/>
      <c r="G115" s="170"/>
      <c r="H115" s="308"/>
      <c r="I115" s="34"/>
      <c r="J115" s="209">
        <f>K115+M115</f>
        <v>0</v>
      </c>
      <c r="K115" s="308"/>
      <c r="L115" s="170"/>
      <c r="M115" s="308"/>
      <c r="N115" s="34"/>
      <c r="O115" s="209">
        <f>P115+Q115</f>
        <v>0</v>
      </c>
      <c r="P115" s="341"/>
      <c r="Q115" s="341"/>
      <c r="R115" s="34"/>
      <c r="S115" s="209"/>
      <c r="T115" s="34"/>
      <c r="U115" s="34"/>
      <c r="V115" s="209">
        <f>X115+W115</f>
        <v>0</v>
      </c>
      <c r="W115" s="258"/>
      <c r="X115" s="34"/>
      <c r="Y115" s="34"/>
      <c r="Z115" s="209"/>
      <c r="AA115" s="34"/>
      <c r="AB115" s="34"/>
    </row>
    <row r="116" spans="1:28" ht="13.5" thickBot="1">
      <c r="A116" s="132" t="s">
        <v>46</v>
      </c>
      <c r="B116" s="133" t="s">
        <v>136</v>
      </c>
      <c r="C116" s="134" t="s">
        <v>10</v>
      </c>
      <c r="D116" s="203">
        <f>F116+H116+X116+AA116+K116+M116+O116</f>
        <v>14.984</v>
      </c>
      <c r="E116" s="203">
        <f>F116+H116</f>
        <v>14.984</v>
      </c>
      <c r="F116" s="315">
        <v>14.984</v>
      </c>
      <c r="G116" s="166"/>
      <c r="H116" s="315"/>
      <c r="I116" s="8"/>
      <c r="J116" s="203">
        <f>K116+M116</f>
        <v>0</v>
      </c>
      <c r="K116" s="315"/>
      <c r="L116" s="166"/>
      <c r="M116" s="315"/>
      <c r="N116" s="8"/>
      <c r="O116" s="203">
        <f>P116+Q116</f>
        <v>0</v>
      </c>
      <c r="P116" s="338"/>
      <c r="Q116" s="338"/>
      <c r="R116" s="8"/>
      <c r="S116" s="203"/>
      <c r="T116" s="8"/>
      <c r="U116" s="8"/>
      <c r="V116" s="203">
        <f>X116+W116</f>
        <v>0</v>
      </c>
      <c r="W116" s="262"/>
      <c r="X116" s="8"/>
      <c r="Y116" s="8"/>
      <c r="Z116" s="203"/>
      <c r="AA116" s="8"/>
      <c r="AB116" s="8"/>
    </row>
    <row r="117" spans="1:28" ht="13.5" thickBot="1">
      <c r="A117" s="104" t="s">
        <v>49</v>
      </c>
      <c r="B117" s="136" t="s">
        <v>137</v>
      </c>
      <c r="C117" s="105" t="s">
        <v>10</v>
      </c>
      <c r="D117" s="206">
        <f>F117+H117+X117+AA117+K117+M117+O117</f>
        <v>0</v>
      </c>
      <c r="E117" s="206">
        <f>F117+H117</f>
        <v>0</v>
      </c>
      <c r="F117" s="321"/>
      <c r="G117" s="207"/>
      <c r="H117" s="321"/>
      <c r="I117" s="106"/>
      <c r="J117" s="206">
        <f>K117+M117</f>
        <v>0</v>
      </c>
      <c r="K117" s="321"/>
      <c r="L117" s="207"/>
      <c r="M117" s="321"/>
      <c r="N117" s="106"/>
      <c r="O117" s="206">
        <f>P117+Q117</f>
        <v>0</v>
      </c>
      <c r="P117" s="342"/>
      <c r="Q117" s="342"/>
      <c r="R117" s="106"/>
      <c r="S117" s="206"/>
      <c r="T117" s="106"/>
      <c r="U117" s="106"/>
      <c r="V117" s="206">
        <f>X117+W117</f>
        <v>0</v>
      </c>
      <c r="W117" s="263"/>
      <c r="X117" s="106"/>
      <c r="Y117" s="106"/>
      <c r="Z117" s="206"/>
      <c r="AA117" s="106"/>
      <c r="AB117" s="106"/>
    </row>
    <row r="118" spans="1:28" ht="13.5" thickBot="1">
      <c r="A118" s="138">
        <v>13</v>
      </c>
      <c r="B118" s="139" t="s">
        <v>138</v>
      </c>
      <c r="C118" s="134" t="s">
        <v>10</v>
      </c>
      <c r="D118" s="203">
        <f>F118+H118+X118+AA118+K118+M118+O118</f>
        <v>0</v>
      </c>
      <c r="E118" s="203">
        <f>F118+H118</f>
        <v>0</v>
      </c>
      <c r="F118" s="315"/>
      <c r="G118" s="167"/>
      <c r="H118" s="315"/>
      <c r="I118" s="8"/>
      <c r="J118" s="203">
        <f>K118+M118</f>
        <v>0</v>
      </c>
      <c r="K118" s="315"/>
      <c r="L118" s="167"/>
      <c r="M118" s="315"/>
      <c r="N118" s="8"/>
      <c r="O118" s="203">
        <f>P118+Q118</f>
        <v>0</v>
      </c>
      <c r="P118" s="338"/>
      <c r="Q118" s="338"/>
      <c r="R118" s="8"/>
      <c r="S118" s="206"/>
      <c r="T118" s="106"/>
      <c r="U118" s="106"/>
      <c r="V118" s="206">
        <f>X118+W118</f>
        <v>0</v>
      </c>
      <c r="W118" s="263"/>
      <c r="X118" s="106"/>
      <c r="Y118" s="106"/>
      <c r="Z118" s="206"/>
      <c r="AA118" s="106"/>
      <c r="AB118" s="106"/>
    </row>
    <row r="119" spans="1:28" ht="13.5" thickBot="1">
      <c r="A119" s="138">
        <v>14</v>
      </c>
      <c r="B119" s="244" t="s">
        <v>147</v>
      </c>
      <c r="C119" s="134" t="s">
        <v>10</v>
      </c>
      <c r="D119" s="206">
        <f>F119+H119+X119+AA119+K119+M119+O119</f>
        <v>15.828</v>
      </c>
      <c r="E119" s="206">
        <f>F119+H119</f>
        <v>15.828</v>
      </c>
      <c r="F119" s="321">
        <v>15.828</v>
      </c>
      <c r="G119" s="167"/>
      <c r="H119" s="321"/>
      <c r="I119" s="106"/>
      <c r="J119" s="206">
        <f>K119+M119</f>
        <v>0</v>
      </c>
      <c r="K119" s="321"/>
      <c r="L119" s="167"/>
      <c r="M119" s="321"/>
      <c r="N119" s="106"/>
      <c r="O119" s="206">
        <f>P119+Q119</f>
        <v>0</v>
      </c>
      <c r="P119" s="338"/>
      <c r="Q119" s="338"/>
      <c r="R119" s="8"/>
      <c r="S119" s="203"/>
      <c r="T119" s="96"/>
      <c r="U119" s="96"/>
      <c r="V119" s="208">
        <f>X119+W119</f>
        <v>0</v>
      </c>
      <c r="W119" s="258"/>
      <c r="X119" s="96"/>
      <c r="Y119" s="96"/>
      <c r="Z119" s="203"/>
      <c r="AA119" s="96"/>
      <c r="AB119" s="96"/>
    </row>
    <row r="120" spans="1:28" ht="13.5" thickBot="1">
      <c r="A120" s="104" t="s">
        <v>59</v>
      </c>
      <c r="B120" s="136" t="s">
        <v>140</v>
      </c>
      <c r="C120" s="105" t="s">
        <v>10</v>
      </c>
      <c r="D120" s="206">
        <f>F120+H120+X120+AA120+K120+M120+O120</f>
        <v>0</v>
      </c>
      <c r="E120" s="206">
        <f>F120+H120</f>
        <v>0</v>
      </c>
      <c r="F120" s="321"/>
      <c r="G120" s="207"/>
      <c r="H120" s="321"/>
      <c r="I120" s="106"/>
      <c r="J120" s="206">
        <f>K120+M120</f>
        <v>0</v>
      </c>
      <c r="K120" s="321"/>
      <c r="L120" s="207"/>
      <c r="M120" s="321"/>
      <c r="N120" s="106"/>
      <c r="O120" s="206">
        <f>P120+Q120</f>
        <v>0</v>
      </c>
      <c r="P120" s="342"/>
      <c r="Q120" s="342"/>
      <c r="R120" s="106"/>
      <c r="S120" s="206"/>
      <c r="T120" s="106"/>
      <c r="U120" s="106"/>
      <c r="V120" s="206">
        <f>X120+W120</f>
        <v>0</v>
      </c>
      <c r="W120" s="263"/>
      <c r="X120" s="106"/>
      <c r="Y120" s="106"/>
      <c r="Z120" s="206"/>
      <c r="AA120" s="106"/>
      <c r="AB120" s="106"/>
    </row>
    <row r="121" spans="1:28" ht="13.5" thickBot="1">
      <c r="A121" s="71" t="s">
        <v>139</v>
      </c>
      <c r="B121" s="118" t="s">
        <v>104</v>
      </c>
      <c r="C121" s="87" t="s">
        <v>10</v>
      </c>
      <c r="D121" s="220">
        <f>F121+H121+X121+AA121+K121+M121+O121</f>
        <v>21.7</v>
      </c>
      <c r="E121" s="220">
        <f>F121+H121</f>
        <v>21.7</v>
      </c>
      <c r="F121" s="316">
        <v>21.7</v>
      </c>
      <c r="G121" s="181"/>
      <c r="H121" s="316"/>
      <c r="I121" s="180"/>
      <c r="J121" s="220">
        <f>K121+M121</f>
        <v>0</v>
      </c>
      <c r="K121" s="316"/>
      <c r="L121" s="181"/>
      <c r="M121" s="316"/>
      <c r="N121" s="180"/>
      <c r="O121" s="220">
        <f>P121+Q121</f>
        <v>0</v>
      </c>
      <c r="P121" s="349"/>
      <c r="Q121" s="349"/>
      <c r="R121" s="181"/>
      <c r="S121" s="220"/>
      <c r="T121" s="180"/>
      <c r="U121" s="181"/>
      <c r="V121" s="225">
        <f>X121+W121</f>
        <v>0</v>
      </c>
      <c r="W121" s="264"/>
      <c r="X121" s="148"/>
      <c r="Y121" s="150"/>
      <c r="Z121" s="220">
        <f>AA121</f>
        <v>0</v>
      </c>
      <c r="AA121" s="189"/>
      <c r="AB121" s="229"/>
    </row>
    <row r="122" spans="1:28" ht="13.5" thickBot="1">
      <c r="A122" s="56" t="s">
        <v>64</v>
      </c>
      <c r="B122" s="98" t="s">
        <v>105</v>
      </c>
      <c r="C122" s="57" t="s">
        <v>52</v>
      </c>
      <c r="D122" s="220">
        <f>F122+H122+X122+AA122+K122+M122+O122</f>
        <v>0</v>
      </c>
      <c r="E122" s="220">
        <f>F122+H122</f>
        <v>0</v>
      </c>
      <c r="F122" s="316"/>
      <c r="G122" s="189"/>
      <c r="H122" s="316"/>
      <c r="I122" s="99"/>
      <c r="J122" s="220">
        <f>K122+M122</f>
        <v>0</v>
      </c>
      <c r="K122" s="316"/>
      <c r="L122" s="189"/>
      <c r="M122" s="316"/>
      <c r="N122" s="99"/>
      <c r="O122" s="220">
        <f>P122+Q122</f>
        <v>0</v>
      </c>
      <c r="P122" s="350"/>
      <c r="Q122" s="350"/>
      <c r="R122" s="151"/>
      <c r="S122" s="220"/>
      <c r="T122" s="99"/>
      <c r="U122" s="151"/>
      <c r="V122" s="225">
        <f>X122+W122</f>
        <v>0</v>
      </c>
      <c r="W122" s="265"/>
      <c r="X122" s="58"/>
      <c r="Y122" s="59"/>
      <c r="Z122" s="220">
        <f>AA122</f>
        <v>0</v>
      </c>
      <c r="AA122" s="189"/>
      <c r="AB122" s="149"/>
    </row>
    <row r="123" spans="1:28" ht="13.5" thickBot="1">
      <c r="A123" s="56" t="s">
        <v>148</v>
      </c>
      <c r="B123" s="75" t="s">
        <v>106</v>
      </c>
      <c r="C123" s="57" t="s">
        <v>34</v>
      </c>
      <c r="D123" s="228">
        <f>F123+H123+X123+AA123+K123+M123+O123</f>
        <v>0</v>
      </c>
      <c r="E123" s="228">
        <f>F123+H123</f>
        <v>0</v>
      </c>
      <c r="F123" s="310"/>
      <c r="G123" s="164"/>
      <c r="H123" s="310"/>
      <c r="I123" s="100"/>
      <c r="J123" s="228">
        <f>K123+M123</f>
        <v>0</v>
      </c>
      <c r="K123" s="310"/>
      <c r="L123" s="164"/>
      <c r="M123" s="310"/>
      <c r="N123" s="100"/>
      <c r="O123" s="228">
        <f>P123+Q123</f>
        <v>0</v>
      </c>
      <c r="P123" s="346"/>
      <c r="Q123" s="346"/>
      <c r="R123" s="73"/>
      <c r="S123" s="228"/>
      <c r="T123" s="100"/>
      <c r="U123" s="73"/>
      <c r="V123" s="225">
        <f>X123+W123</f>
        <v>0</v>
      </c>
      <c r="W123" s="213"/>
      <c r="X123" s="73"/>
      <c r="Y123" s="88"/>
      <c r="Z123" s="228">
        <f>AA123</f>
        <v>0</v>
      </c>
      <c r="AA123" s="189"/>
      <c r="AB123" s="100"/>
    </row>
    <row r="124" spans="1:28" ht="13.5" thickBot="1">
      <c r="A124" s="56"/>
      <c r="B124" s="75"/>
      <c r="C124" s="57" t="s">
        <v>10</v>
      </c>
      <c r="D124" s="220">
        <f>F124+H124+X124+AA124+K124+M124+O124</f>
        <v>0</v>
      </c>
      <c r="E124" s="220">
        <f>F124+H124</f>
        <v>0</v>
      </c>
      <c r="F124" s="316"/>
      <c r="G124" s="163"/>
      <c r="H124" s="316"/>
      <c r="I124" s="61"/>
      <c r="J124" s="220">
        <f>K124+M124</f>
        <v>0</v>
      </c>
      <c r="K124" s="316"/>
      <c r="L124" s="163"/>
      <c r="M124" s="316"/>
      <c r="N124" s="61"/>
      <c r="O124" s="220">
        <f>P124+Q124</f>
        <v>0</v>
      </c>
      <c r="P124" s="351"/>
      <c r="Q124" s="351"/>
      <c r="R124" s="60"/>
      <c r="S124" s="220"/>
      <c r="T124" s="61"/>
      <c r="U124" s="60"/>
      <c r="V124" s="225">
        <f>X124+W124</f>
        <v>0</v>
      </c>
      <c r="W124" s="265"/>
      <c r="X124" s="60"/>
      <c r="Y124" s="74"/>
      <c r="Z124" s="220">
        <f>AA124</f>
        <v>0</v>
      </c>
      <c r="AA124" s="151"/>
      <c r="AB124" s="61"/>
    </row>
    <row r="125" spans="1:28" ht="13.5" thickBot="1">
      <c r="A125" s="56" t="s">
        <v>149</v>
      </c>
      <c r="B125" s="75" t="s">
        <v>107</v>
      </c>
      <c r="C125" s="57" t="s">
        <v>34</v>
      </c>
      <c r="D125" s="228">
        <f>F125+H125+X125+AA125+K125+M125+O125</f>
        <v>0</v>
      </c>
      <c r="E125" s="228">
        <f>F125+H125</f>
        <v>0</v>
      </c>
      <c r="F125" s="310"/>
      <c r="G125" s="164"/>
      <c r="H125" s="310"/>
      <c r="I125" s="61"/>
      <c r="J125" s="228">
        <f>K125+M125</f>
        <v>0</v>
      </c>
      <c r="K125" s="310"/>
      <c r="L125" s="164"/>
      <c r="M125" s="310"/>
      <c r="N125" s="61"/>
      <c r="O125" s="228">
        <f>P125+Q125</f>
        <v>0</v>
      </c>
      <c r="P125" s="351"/>
      <c r="Q125" s="351"/>
      <c r="R125" s="60"/>
      <c r="S125" s="228"/>
      <c r="T125" s="61"/>
      <c r="U125" s="60"/>
      <c r="V125" s="225">
        <f>X125+W125</f>
        <v>0</v>
      </c>
      <c r="W125" s="266"/>
      <c r="X125" s="60"/>
      <c r="Y125" s="74"/>
      <c r="Z125" s="228">
        <f>AA125</f>
        <v>0</v>
      </c>
      <c r="AA125" s="151"/>
      <c r="AB125" s="61"/>
    </row>
    <row r="126" spans="1:28" ht="13.5" thickBot="1">
      <c r="A126" s="56"/>
      <c r="B126" s="75"/>
      <c r="C126" s="57" t="s">
        <v>108</v>
      </c>
      <c r="D126" s="220">
        <f>F126+H126+X126+AA126+K126+M126+O126</f>
        <v>0</v>
      </c>
      <c r="E126" s="220">
        <f>F126+H126</f>
        <v>0</v>
      </c>
      <c r="F126" s="316"/>
      <c r="G126" s="164"/>
      <c r="H126" s="316"/>
      <c r="I126" s="61"/>
      <c r="J126" s="220">
        <f>K126+M126</f>
        <v>0</v>
      </c>
      <c r="K126" s="316"/>
      <c r="L126" s="164"/>
      <c r="M126" s="316"/>
      <c r="N126" s="61"/>
      <c r="O126" s="220">
        <f>P126+Q126</f>
        <v>0</v>
      </c>
      <c r="P126" s="351"/>
      <c r="Q126" s="351"/>
      <c r="R126" s="60"/>
      <c r="S126" s="220"/>
      <c r="T126" s="61"/>
      <c r="U126" s="60"/>
      <c r="V126" s="225">
        <f>X126+W126</f>
        <v>0</v>
      </c>
      <c r="W126" s="265"/>
      <c r="X126" s="60"/>
      <c r="Y126" s="74"/>
      <c r="Z126" s="220">
        <f>AA126</f>
        <v>0</v>
      </c>
      <c r="AA126" s="151"/>
      <c r="AB126" s="61"/>
    </row>
    <row r="127" spans="1:28" ht="13.5" thickBot="1">
      <c r="A127" s="56" t="s">
        <v>150</v>
      </c>
      <c r="B127" s="75" t="s">
        <v>109</v>
      </c>
      <c r="C127" s="57" t="s">
        <v>34</v>
      </c>
      <c r="D127" s="228">
        <f>F127+H127+X127+AA127+K127+M127+O127</f>
        <v>0</v>
      </c>
      <c r="E127" s="228">
        <f>F127+H127</f>
        <v>0</v>
      </c>
      <c r="F127" s="310"/>
      <c r="G127" s="164"/>
      <c r="H127" s="310"/>
      <c r="I127" s="61"/>
      <c r="J127" s="228">
        <f>K127+M127</f>
        <v>0</v>
      </c>
      <c r="K127" s="310"/>
      <c r="L127" s="164"/>
      <c r="M127" s="310"/>
      <c r="N127" s="61"/>
      <c r="O127" s="228">
        <f>P127+Q127</f>
        <v>0</v>
      </c>
      <c r="P127" s="351"/>
      <c r="Q127" s="351"/>
      <c r="R127" s="60"/>
      <c r="S127" s="228"/>
      <c r="T127" s="61"/>
      <c r="U127" s="60"/>
      <c r="V127" s="225">
        <f>X127+W127</f>
        <v>0</v>
      </c>
      <c r="W127" s="266"/>
      <c r="X127" s="60"/>
      <c r="Y127" s="74"/>
      <c r="Z127" s="228">
        <f>AA127</f>
        <v>0</v>
      </c>
      <c r="AA127" s="151"/>
      <c r="AB127" s="61"/>
    </row>
    <row r="128" spans="1:28" ht="13.5" thickBot="1">
      <c r="A128" s="56"/>
      <c r="B128" s="72" t="s">
        <v>110</v>
      </c>
      <c r="C128" s="57" t="s">
        <v>10</v>
      </c>
      <c r="D128" s="220">
        <f>F128+H128+X128+AA128+K128+M128+O128</f>
        <v>0</v>
      </c>
      <c r="E128" s="220">
        <f>F128+H128</f>
        <v>0</v>
      </c>
      <c r="F128" s="316"/>
      <c r="G128" s="164"/>
      <c r="H128" s="316"/>
      <c r="I128" s="61"/>
      <c r="J128" s="220">
        <f>K128+M128</f>
        <v>0</v>
      </c>
      <c r="K128" s="316"/>
      <c r="L128" s="164"/>
      <c r="M128" s="316"/>
      <c r="N128" s="61"/>
      <c r="O128" s="220">
        <f>P128+Q128</f>
        <v>0</v>
      </c>
      <c r="P128" s="351"/>
      <c r="Q128" s="351"/>
      <c r="R128" s="60"/>
      <c r="S128" s="220"/>
      <c r="T128" s="61"/>
      <c r="U128" s="60"/>
      <c r="V128" s="225">
        <f>X128+W128</f>
        <v>0</v>
      </c>
      <c r="W128" s="265"/>
      <c r="X128" s="60"/>
      <c r="Y128" s="74"/>
      <c r="Z128" s="220">
        <f>AA128</f>
        <v>0</v>
      </c>
      <c r="AA128" s="60"/>
      <c r="AB128" s="61"/>
    </row>
    <row r="129" spans="1:28" ht="13.5" thickBot="1">
      <c r="A129" s="56" t="s">
        <v>67</v>
      </c>
      <c r="B129" s="89" t="s">
        <v>111</v>
      </c>
      <c r="C129" s="57" t="s">
        <v>34</v>
      </c>
      <c r="D129" s="228">
        <f>F129+H129+X129+AA129+K129+M129+O129</f>
        <v>0</v>
      </c>
      <c r="E129" s="228">
        <f>F129+H129</f>
        <v>0</v>
      </c>
      <c r="F129" s="310"/>
      <c r="G129" s="164"/>
      <c r="H129" s="310"/>
      <c r="I129" s="61"/>
      <c r="J129" s="228">
        <f>K129+M129</f>
        <v>0</v>
      </c>
      <c r="K129" s="310"/>
      <c r="L129" s="164"/>
      <c r="M129" s="310"/>
      <c r="N129" s="61"/>
      <c r="O129" s="228">
        <f>P129+Q129</f>
        <v>0</v>
      </c>
      <c r="P129" s="351"/>
      <c r="Q129" s="351"/>
      <c r="R129" s="60"/>
      <c r="S129" s="228"/>
      <c r="T129" s="61"/>
      <c r="U129" s="60"/>
      <c r="V129" s="225">
        <f>X129+W129</f>
        <v>0</v>
      </c>
      <c r="W129" s="266"/>
      <c r="X129" s="60"/>
      <c r="Y129" s="74"/>
      <c r="Z129" s="228">
        <f>AA129</f>
        <v>0</v>
      </c>
      <c r="AA129" s="60"/>
      <c r="AB129" s="61"/>
    </row>
    <row r="130" spans="1:28" ht="13.5" thickBot="1">
      <c r="A130" s="62"/>
      <c r="B130" s="86"/>
      <c r="C130" s="64" t="s">
        <v>10</v>
      </c>
      <c r="D130" s="209">
        <f>F130+H130+X130+AA130+K130+M130+O130</f>
        <v>0</v>
      </c>
      <c r="E130" s="209">
        <f>F130+H130</f>
        <v>0</v>
      </c>
      <c r="F130" s="308"/>
      <c r="G130" s="212"/>
      <c r="H130" s="308"/>
      <c r="I130" s="66"/>
      <c r="J130" s="209">
        <f>K130+M130</f>
        <v>0</v>
      </c>
      <c r="K130" s="308"/>
      <c r="L130" s="212"/>
      <c r="M130" s="308"/>
      <c r="N130" s="66"/>
      <c r="O130" s="209">
        <f>P130+Q130</f>
        <v>0</v>
      </c>
      <c r="P130" s="348"/>
      <c r="Q130" s="348"/>
      <c r="R130" s="65"/>
      <c r="S130" s="209"/>
      <c r="T130" s="66"/>
      <c r="U130" s="65"/>
      <c r="V130" s="225">
        <f>X130+W130</f>
        <v>0</v>
      </c>
      <c r="W130" s="236"/>
      <c r="X130" s="65"/>
      <c r="Y130" s="193"/>
      <c r="Z130" s="209">
        <f>AA130</f>
        <v>0</v>
      </c>
      <c r="AA130" s="65"/>
      <c r="AB130" s="66"/>
    </row>
    <row r="131" spans="1:28" ht="13.5" thickBot="1">
      <c r="A131" s="132" t="s">
        <v>71</v>
      </c>
      <c r="B131" s="133" t="s">
        <v>143</v>
      </c>
      <c r="C131" s="134" t="s">
        <v>10</v>
      </c>
      <c r="D131" s="203">
        <f>F131+H131+X131+AA131+K131+M131+O131</f>
        <v>0</v>
      </c>
      <c r="E131" s="203">
        <f>F131+H131</f>
        <v>0</v>
      </c>
      <c r="F131" s="315"/>
      <c r="G131" s="165"/>
      <c r="H131" s="315"/>
      <c r="I131" s="8"/>
      <c r="J131" s="203">
        <f>K131+M131</f>
        <v>0</v>
      </c>
      <c r="K131" s="315"/>
      <c r="L131" s="165"/>
      <c r="M131" s="315"/>
      <c r="N131" s="8"/>
      <c r="O131" s="203">
        <f>P131+Q131</f>
        <v>0</v>
      </c>
      <c r="P131" s="338"/>
      <c r="Q131" s="338"/>
      <c r="R131" s="8"/>
      <c r="S131" s="203"/>
      <c r="T131" s="8"/>
      <c r="U131" s="8"/>
      <c r="V131" s="225">
        <f>X131+W131</f>
        <v>0</v>
      </c>
      <c r="W131" s="258"/>
      <c r="X131" s="8"/>
      <c r="Y131" s="8"/>
      <c r="Z131" s="203"/>
      <c r="AA131" s="8"/>
      <c r="AB131" s="8"/>
    </row>
    <row r="132" spans="1:28" ht="13.5" thickBot="1">
      <c r="A132" s="104" t="s">
        <v>146</v>
      </c>
      <c r="B132" s="136" t="s">
        <v>144</v>
      </c>
      <c r="C132" s="105" t="s">
        <v>10</v>
      </c>
      <c r="D132" s="206">
        <f>F132+H132+X132+AA132+K132+M132+O132</f>
        <v>11.625</v>
      </c>
      <c r="E132" s="206">
        <f>F132+H132</f>
        <v>11.625</v>
      </c>
      <c r="F132" s="321">
        <v>11.625</v>
      </c>
      <c r="G132" s="169"/>
      <c r="H132" s="321"/>
      <c r="I132" s="106"/>
      <c r="J132" s="206">
        <f>K132+M132</f>
        <v>0</v>
      </c>
      <c r="K132" s="321"/>
      <c r="L132" s="169"/>
      <c r="M132" s="321"/>
      <c r="N132" s="106"/>
      <c r="O132" s="206">
        <f>P132+Q132</f>
        <v>0</v>
      </c>
      <c r="P132" s="342"/>
      <c r="Q132" s="342"/>
      <c r="R132" s="106"/>
      <c r="S132" s="206"/>
      <c r="T132" s="106"/>
      <c r="U132" s="106"/>
      <c r="V132" s="225">
        <f>X132+W132</f>
        <v>0</v>
      </c>
      <c r="W132" s="263"/>
      <c r="X132" s="106"/>
      <c r="Y132" s="106"/>
      <c r="Z132" s="206"/>
      <c r="AA132" s="106"/>
      <c r="AB132" s="106"/>
    </row>
    <row r="133" spans="1:28" ht="12.75">
      <c r="A133" s="55">
        <v>18</v>
      </c>
      <c r="B133" s="55" t="s">
        <v>79</v>
      </c>
      <c r="C133" s="55" t="s">
        <v>34</v>
      </c>
      <c r="D133" s="246">
        <f>F133+H133+X133+AA133+K133+M133+O133</f>
        <v>0</v>
      </c>
      <c r="E133" s="246">
        <f>F133+H133</f>
        <v>0</v>
      </c>
      <c r="F133" s="246">
        <f>F135+F137+F139+F141+F143+F145+F147+F149</f>
        <v>0</v>
      </c>
      <c r="G133" s="246">
        <f>SUM(H133:H133)</f>
        <v>0</v>
      </c>
      <c r="H133" s="246">
        <f>H135+H137+H139+H141+H143+H145+H147+H149</f>
        <v>0</v>
      </c>
      <c r="I133" s="246" t="e">
        <f>SUM(O133:X133)</f>
        <v>#REF!</v>
      </c>
      <c r="J133" s="246">
        <f>K133+M133</f>
        <v>0</v>
      </c>
      <c r="K133" s="246">
        <f>K135+K137+K139+K141+K143+K145+K147+K149</f>
        <v>0</v>
      </c>
      <c r="L133" s="246">
        <f>SUM(M133:M133)</f>
        <v>0</v>
      </c>
      <c r="M133" s="246">
        <f>M135+M137+M139+M141+M143+M145+M147+M149</f>
        <v>0</v>
      </c>
      <c r="N133" s="246" t="e">
        <f>SUM(#REF!)</f>
        <v>#REF!</v>
      </c>
      <c r="O133" s="246">
        <f>O135+O137+O139+O141+O143+O145+O147+O149</f>
        <v>0</v>
      </c>
      <c r="P133" s="246">
        <f>P135+P137+P139+P141+P143+P145+P147+P149</f>
        <v>0</v>
      </c>
      <c r="Q133" s="246">
        <f>Q135+Q137+Q139+Q141+Q143+Q145+Q147+Q149</f>
        <v>0</v>
      </c>
      <c r="R133" s="246" t="e">
        <f>SUM(V133:AA133)</f>
        <v>#REF!</v>
      </c>
      <c r="S133" s="246">
        <f>S135+S137+S139+S141+S143+S145+S147+S149</f>
        <v>0</v>
      </c>
      <c r="T133" s="246">
        <f>T135+T137+T139+T141+T143+T145+T147+T149</f>
        <v>0</v>
      </c>
      <c r="U133" s="246" t="e">
        <f>SUM(Y133:AB133)</f>
        <v>#REF!</v>
      </c>
      <c r="V133" s="246">
        <f>V135+V137+V139+V141+V143+V145+V147+V149</f>
        <v>0</v>
      </c>
      <c r="W133" s="246">
        <f>W135+W137+W139+W141+W143+W145+W147+W149</f>
        <v>0</v>
      </c>
      <c r="X133" s="246">
        <f>X135+X137+X139+X141+X143+X145+X147+X149</f>
        <v>0</v>
      </c>
      <c r="Y133" s="246" t="e">
        <f>SUM(Z133:AB133)</f>
        <v>#REF!</v>
      </c>
      <c r="Z133" s="246" t="e">
        <f>Z135+Z137+Z139+Z141+Z143+Z145+Z147+Z149</f>
        <v>#REF!</v>
      </c>
      <c r="AA133" s="246">
        <f>AA135+AA137+AA139+AA141+AA143+AA145+AA147+AA149</f>
        <v>0</v>
      </c>
      <c r="AB133" s="246" t="e">
        <f>SUM(#REF!)</f>
        <v>#REF!</v>
      </c>
    </row>
    <row r="134" spans="1:28" ht="13.5" thickBot="1">
      <c r="A134" s="56"/>
      <c r="B134" s="56" t="s">
        <v>58</v>
      </c>
      <c r="C134" s="62" t="s">
        <v>10</v>
      </c>
      <c r="D134" s="209">
        <f>F134+H134+X134+AA134+K134+M134+O134</f>
        <v>0</v>
      </c>
      <c r="E134" s="209">
        <f>F134+H134</f>
        <v>0</v>
      </c>
      <c r="F134" s="209">
        <f>F136+F138+F140+F142+F144+F146+F148+F150</f>
        <v>0</v>
      </c>
      <c r="G134" s="209">
        <f>G136+G138+G140+G142+G144+G146+G148+G150</f>
        <v>0</v>
      </c>
      <c r="H134" s="209">
        <f>H136+H138+H140+H142+H144+H146+H148+H150</f>
        <v>0</v>
      </c>
      <c r="I134" s="209">
        <f>I136+I138+I140+I142+I144+I146+I148+I150</f>
        <v>0</v>
      </c>
      <c r="J134" s="209">
        <f>K134+M134</f>
        <v>0</v>
      </c>
      <c r="K134" s="209">
        <f>K136+K138+K140+K142+K144+K146+K148+K150</f>
        <v>0</v>
      </c>
      <c r="L134" s="209">
        <f>L136+L138+L140+L142+L144+L146+L148+L150</f>
        <v>0</v>
      </c>
      <c r="M134" s="209">
        <f>M136+M138+M140+M142+M144+M146+M148+M150</f>
        <v>0</v>
      </c>
      <c r="N134" s="209">
        <f>N136+N138+N140+N142+N144+N146+N148+N150</f>
        <v>0</v>
      </c>
      <c r="O134" s="209">
        <f>O136+O138+O140+O142+O144+O146+O148+O150</f>
        <v>0</v>
      </c>
      <c r="P134" s="209">
        <f>P136+P138+P140+P142+P144+P146+P148+P150</f>
        <v>0</v>
      </c>
      <c r="Q134" s="209">
        <f>Q136+Q138+Q140+Q142+Q144+Q146+Q148+Q150</f>
        <v>0</v>
      </c>
      <c r="R134" s="209">
        <f>R136+R138+R140+R142+R144+R146+R148+R150</f>
        <v>0</v>
      </c>
      <c r="S134" s="209">
        <f>S136+S138+S140+S142+S144+S146+S148+S150</f>
        <v>0</v>
      </c>
      <c r="T134" s="209">
        <f>T136+T138+T140+T142+T144+T146+T148+T150</f>
        <v>0</v>
      </c>
      <c r="U134" s="209">
        <f>U136+U138+U140+U142+U144+U146+U148+U150</f>
        <v>0</v>
      </c>
      <c r="V134" s="209">
        <f>V136+V138+V140+V142+V144+V146+V148+V150</f>
        <v>0</v>
      </c>
      <c r="W134" s="209">
        <f>W136+W138+W140+W142+W144+W146+W148+W150</f>
        <v>0</v>
      </c>
      <c r="X134" s="209">
        <f>X136+X138+X140+X142+X144+X146+X148+X150</f>
        <v>0</v>
      </c>
      <c r="Y134" s="209">
        <f>Y136+Y138+Y140+Y142+Y144+Y146+Y148+Y150</f>
        <v>0</v>
      </c>
      <c r="Z134" s="209" t="e">
        <f>Z136+Z138+Z140+Z142+Z144+Z146+Z148+Z150</f>
        <v>#REF!</v>
      </c>
      <c r="AA134" s="209">
        <f>AA136+AA138+AA140+AA142+AA144+AA146+AA148+AA150</f>
        <v>0</v>
      </c>
      <c r="AB134" s="209">
        <f>AB136+AB138+AB140+AB142+AB144+AB146+AB148+AB150</f>
        <v>0</v>
      </c>
    </row>
    <row r="135" spans="1:28" ht="12.75">
      <c r="A135" s="56" t="s">
        <v>80</v>
      </c>
      <c r="B135" s="56" t="s">
        <v>81</v>
      </c>
      <c r="C135" s="71" t="s">
        <v>34</v>
      </c>
      <c r="D135" s="250">
        <f>F135+H135+X135+AA135+K135+M135+O135</f>
        <v>0</v>
      </c>
      <c r="E135" s="250">
        <f>F135+H135</f>
        <v>0</v>
      </c>
      <c r="F135" s="323"/>
      <c r="G135" s="251"/>
      <c r="H135" s="323"/>
      <c r="I135" s="251"/>
      <c r="J135" s="250">
        <f>K135+M135</f>
        <v>0</v>
      </c>
      <c r="K135" s="323"/>
      <c r="L135" s="251"/>
      <c r="M135" s="323"/>
      <c r="N135" s="251"/>
      <c r="O135" s="250">
        <f>P135+Q135</f>
        <v>0</v>
      </c>
      <c r="P135" s="323"/>
      <c r="Q135" s="323"/>
      <c r="R135" s="251"/>
      <c r="S135" s="250">
        <f>T135</f>
        <v>0</v>
      </c>
      <c r="T135" s="251"/>
      <c r="U135" s="251"/>
      <c r="V135" s="250">
        <f>X135+W135</f>
        <v>0</v>
      </c>
      <c r="W135" s="267"/>
      <c r="X135" s="251"/>
      <c r="Y135" s="251"/>
      <c r="Z135" s="250" t="e">
        <f>AA135+#REF!+#REF!+#REF!+#REF!+#REF!+#REF!+#REF!</f>
        <v>#REF!</v>
      </c>
      <c r="AA135" s="251"/>
      <c r="AB135" s="251"/>
    </row>
    <row r="136" spans="1:28" ht="12.75">
      <c r="A136" s="56"/>
      <c r="B136" s="56"/>
      <c r="C136" s="56" t="s">
        <v>10</v>
      </c>
      <c r="D136" s="220">
        <f>F136+H136+X136+AA136+K136+M136+O136</f>
        <v>0</v>
      </c>
      <c r="E136" s="220">
        <f>F136+H136</f>
        <v>0</v>
      </c>
      <c r="F136" s="316"/>
      <c r="G136" s="245"/>
      <c r="H136" s="316"/>
      <c r="I136" s="245"/>
      <c r="J136" s="220">
        <f>K136+M136</f>
        <v>0</v>
      </c>
      <c r="K136" s="316"/>
      <c r="L136" s="245"/>
      <c r="M136" s="316"/>
      <c r="N136" s="245"/>
      <c r="O136" s="220">
        <f>P136+Q136</f>
        <v>0</v>
      </c>
      <c r="P136" s="324"/>
      <c r="Q136" s="324"/>
      <c r="R136" s="245"/>
      <c r="S136" s="220">
        <f>T136</f>
        <v>0</v>
      </c>
      <c r="T136" s="245"/>
      <c r="U136" s="245"/>
      <c r="V136" s="220">
        <f>X136+W136</f>
        <v>0</v>
      </c>
      <c r="W136" s="265"/>
      <c r="X136" s="245"/>
      <c r="Y136" s="245"/>
      <c r="Z136" s="220" t="e">
        <f>AA136+#REF!+#REF!+#REF!+#REF!+#REF!+#REF!+#REF!</f>
        <v>#REF!</v>
      </c>
      <c r="AA136" s="245"/>
      <c r="AB136" s="245"/>
    </row>
    <row r="137" spans="1:28" ht="12.75">
      <c r="A137" s="56" t="s">
        <v>82</v>
      </c>
      <c r="B137" s="56" t="s">
        <v>83</v>
      </c>
      <c r="C137" s="56" t="s">
        <v>34</v>
      </c>
      <c r="D137" s="247">
        <f>F137+H137+X137+AA137+K137+M137+O137</f>
        <v>0</v>
      </c>
      <c r="E137" s="247">
        <f>F137+H137</f>
        <v>0</v>
      </c>
      <c r="F137" s="324"/>
      <c r="G137" s="245"/>
      <c r="H137" s="324"/>
      <c r="I137" s="245"/>
      <c r="J137" s="247">
        <f>K137+M137</f>
        <v>0</v>
      </c>
      <c r="K137" s="324"/>
      <c r="L137" s="245"/>
      <c r="M137" s="324"/>
      <c r="N137" s="245"/>
      <c r="O137" s="247">
        <f>P137+Q137</f>
        <v>0</v>
      </c>
      <c r="P137" s="324"/>
      <c r="Q137" s="324"/>
      <c r="R137" s="245"/>
      <c r="S137" s="247">
        <f>T137</f>
        <v>0</v>
      </c>
      <c r="T137" s="245"/>
      <c r="U137" s="245"/>
      <c r="V137" s="247">
        <f>X137+W137</f>
        <v>0</v>
      </c>
      <c r="W137" s="268"/>
      <c r="X137" s="245"/>
      <c r="Y137" s="245"/>
      <c r="Z137" s="247" t="e">
        <f>AA137+#REF!+#REF!+#REF!+#REF!+#REF!+#REF!+#REF!</f>
        <v>#REF!</v>
      </c>
      <c r="AA137" s="245"/>
      <c r="AB137" s="245"/>
    </row>
    <row r="138" spans="1:28" ht="12.75">
      <c r="A138" s="56"/>
      <c r="B138" s="56"/>
      <c r="C138" s="56" t="s">
        <v>10</v>
      </c>
      <c r="D138" s="220">
        <f>F138+H138+X138+AA138+K138+M138+O138</f>
        <v>0</v>
      </c>
      <c r="E138" s="220">
        <f>F138+H138</f>
        <v>0</v>
      </c>
      <c r="F138" s="316"/>
      <c r="G138" s="245"/>
      <c r="H138" s="316"/>
      <c r="I138" s="245"/>
      <c r="J138" s="220">
        <f>K138+M138</f>
        <v>0</v>
      </c>
      <c r="K138" s="316"/>
      <c r="L138" s="245"/>
      <c r="M138" s="316"/>
      <c r="N138" s="245"/>
      <c r="O138" s="220">
        <f>P138+Q138</f>
        <v>0</v>
      </c>
      <c r="P138" s="324"/>
      <c r="Q138" s="324"/>
      <c r="R138" s="245"/>
      <c r="S138" s="220">
        <f>T138</f>
        <v>0</v>
      </c>
      <c r="T138" s="245"/>
      <c r="U138" s="245"/>
      <c r="V138" s="220">
        <f>X138+W138</f>
        <v>0</v>
      </c>
      <c r="W138" s="265"/>
      <c r="X138" s="245"/>
      <c r="Y138" s="245"/>
      <c r="Z138" s="220" t="e">
        <f>AA138+#REF!+#REF!+#REF!+#REF!+#REF!+#REF!+#REF!</f>
        <v>#REF!</v>
      </c>
      <c r="AA138" s="245"/>
      <c r="AB138" s="245"/>
    </row>
    <row r="139" spans="1:28" ht="12.75">
      <c r="A139" s="56" t="s">
        <v>84</v>
      </c>
      <c r="B139" s="56" t="s">
        <v>85</v>
      </c>
      <c r="C139" s="56" t="s">
        <v>34</v>
      </c>
      <c r="D139" s="247">
        <f>F139+H139+X139+AA139+K139+M139+O139</f>
        <v>0</v>
      </c>
      <c r="E139" s="247">
        <f>F139+H139</f>
        <v>0</v>
      </c>
      <c r="F139" s="324"/>
      <c r="G139" s="245"/>
      <c r="H139" s="324"/>
      <c r="I139" s="245"/>
      <c r="J139" s="247">
        <f>K139+M139</f>
        <v>0</v>
      </c>
      <c r="K139" s="324"/>
      <c r="L139" s="245"/>
      <c r="M139" s="324"/>
      <c r="N139" s="245"/>
      <c r="O139" s="247">
        <f>P139+Q139</f>
        <v>0</v>
      </c>
      <c r="P139" s="324"/>
      <c r="Q139" s="324"/>
      <c r="R139" s="245"/>
      <c r="S139" s="247">
        <f>T139</f>
        <v>0</v>
      </c>
      <c r="T139" s="245"/>
      <c r="U139" s="245"/>
      <c r="V139" s="247">
        <f>X139+W139</f>
        <v>0</v>
      </c>
      <c r="W139" s="268"/>
      <c r="X139" s="245"/>
      <c r="Y139" s="245"/>
      <c r="Z139" s="247" t="e">
        <f>AA139+#REF!+#REF!+#REF!+#REF!+#REF!+#REF!+#REF!</f>
        <v>#REF!</v>
      </c>
      <c r="AA139" s="245"/>
      <c r="AB139" s="245"/>
    </row>
    <row r="140" spans="1:28" ht="12.75">
      <c r="A140" s="56"/>
      <c r="B140" s="56"/>
      <c r="C140" s="56" t="s">
        <v>10</v>
      </c>
      <c r="D140" s="220">
        <f>F140+H140+X140+AA140+K140+M140+O140</f>
        <v>0</v>
      </c>
      <c r="E140" s="220">
        <f>F140+H140</f>
        <v>0</v>
      </c>
      <c r="F140" s="316"/>
      <c r="G140" s="245"/>
      <c r="H140" s="316"/>
      <c r="I140" s="245"/>
      <c r="J140" s="220">
        <f>K140+M140</f>
        <v>0</v>
      </c>
      <c r="K140" s="316"/>
      <c r="L140" s="245"/>
      <c r="M140" s="316"/>
      <c r="N140" s="245"/>
      <c r="O140" s="220">
        <f>P140+Q140</f>
        <v>0</v>
      </c>
      <c r="P140" s="324"/>
      <c r="Q140" s="324"/>
      <c r="R140" s="245"/>
      <c r="S140" s="220">
        <f>T140</f>
        <v>0</v>
      </c>
      <c r="T140" s="245"/>
      <c r="U140" s="245"/>
      <c r="V140" s="220">
        <f>X140+W140</f>
        <v>0</v>
      </c>
      <c r="W140" s="265"/>
      <c r="X140" s="245"/>
      <c r="Y140" s="245"/>
      <c r="Z140" s="220" t="e">
        <f>Z142+Z144+Z146+Z148+Z150</f>
        <v>#REF!</v>
      </c>
      <c r="AA140" s="245"/>
      <c r="AB140" s="245"/>
    </row>
    <row r="141" spans="1:28" ht="12.75">
      <c r="A141" s="56" t="s">
        <v>86</v>
      </c>
      <c r="B141" s="56" t="s">
        <v>87</v>
      </c>
      <c r="C141" s="56" t="s">
        <v>34</v>
      </c>
      <c r="D141" s="247">
        <f>F141+H141+X141+AA141+K141+M141+O141</f>
        <v>0</v>
      </c>
      <c r="E141" s="247">
        <f>F141+H141</f>
        <v>0</v>
      </c>
      <c r="F141" s="324"/>
      <c r="G141" s="245"/>
      <c r="H141" s="324"/>
      <c r="I141" s="245"/>
      <c r="J141" s="247">
        <f>K141+M141</f>
        <v>0</v>
      </c>
      <c r="K141" s="355"/>
      <c r="L141" s="245"/>
      <c r="M141" s="324"/>
      <c r="N141" s="245"/>
      <c r="O141" s="247">
        <f>P141+Q141</f>
        <v>0</v>
      </c>
      <c r="P141" s="324"/>
      <c r="Q141" s="324"/>
      <c r="R141" s="245"/>
      <c r="S141" s="247">
        <f>T141</f>
        <v>0</v>
      </c>
      <c r="T141" s="245"/>
      <c r="U141" s="245"/>
      <c r="V141" s="247">
        <f>X141+W141</f>
        <v>0</v>
      </c>
      <c r="W141" s="268"/>
      <c r="X141" s="245"/>
      <c r="Y141" s="245"/>
      <c r="Z141" s="247" t="e">
        <f>AA141+#REF!+#REF!+#REF!+#REF!+#REF!+#REF!+#REF!</f>
        <v>#REF!</v>
      </c>
      <c r="AA141" s="245"/>
      <c r="AB141" s="245"/>
    </row>
    <row r="142" spans="1:28" ht="12.75">
      <c r="A142" s="56"/>
      <c r="B142" s="56"/>
      <c r="C142" s="56" t="s">
        <v>10</v>
      </c>
      <c r="D142" s="220">
        <f>F142+H142+X142+AA142+K142+M142+O142</f>
        <v>0</v>
      </c>
      <c r="E142" s="220">
        <f>F142+H142</f>
        <v>0</v>
      </c>
      <c r="F142" s="316"/>
      <c r="G142" s="245"/>
      <c r="H142" s="316"/>
      <c r="I142" s="245"/>
      <c r="J142" s="220">
        <f>K142+M142</f>
        <v>0</v>
      </c>
      <c r="K142" s="316"/>
      <c r="L142" s="245"/>
      <c r="M142" s="316"/>
      <c r="N142" s="245"/>
      <c r="O142" s="220">
        <f>P142+Q142</f>
        <v>0</v>
      </c>
      <c r="P142" s="324"/>
      <c r="Q142" s="324"/>
      <c r="R142" s="245"/>
      <c r="S142" s="220">
        <f>T142</f>
        <v>0</v>
      </c>
      <c r="T142" s="245"/>
      <c r="U142" s="245"/>
      <c r="V142" s="220">
        <f>X142+W142</f>
        <v>0</v>
      </c>
      <c r="W142" s="265"/>
      <c r="X142" s="245"/>
      <c r="Y142" s="245"/>
      <c r="Z142" s="220" t="e">
        <f>AA142+#REF!+#REF!+#REF!+#REF!+#REF!+#REF!+#REF!</f>
        <v>#REF!</v>
      </c>
      <c r="AA142" s="245"/>
      <c r="AB142" s="245"/>
    </row>
    <row r="143" spans="1:28" ht="12.75">
      <c r="A143" s="56" t="s">
        <v>88</v>
      </c>
      <c r="B143" s="56" t="s">
        <v>89</v>
      </c>
      <c r="C143" s="56" t="s">
        <v>34</v>
      </c>
      <c r="D143" s="247">
        <f>F143+H143+X143+AA143+K143+M143+O143</f>
        <v>0</v>
      </c>
      <c r="E143" s="247">
        <f>F143+H143</f>
        <v>0</v>
      </c>
      <c r="F143" s="324"/>
      <c r="G143" s="245"/>
      <c r="H143" s="324"/>
      <c r="I143" s="245"/>
      <c r="J143" s="247">
        <f>K143+M143</f>
        <v>0</v>
      </c>
      <c r="K143" s="355"/>
      <c r="L143" s="245"/>
      <c r="M143" s="324"/>
      <c r="N143" s="245"/>
      <c r="O143" s="247">
        <f>P143+Q143</f>
        <v>0</v>
      </c>
      <c r="P143" s="324"/>
      <c r="Q143" s="324"/>
      <c r="R143" s="245"/>
      <c r="S143" s="247">
        <f>T143</f>
        <v>0</v>
      </c>
      <c r="T143" s="245"/>
      <c r="U143" s="245"/>
      <c r="V143" s="247">
        <f>X143+W143</f>
        <v>0</v>
      </c>
      <c r="W143" s="268"/>
      <c r="X143" s="245"/>
      <c r="Y143" s="245"/>
      <c r="Z143" s="247" t="e">
        <f>AA143+#REF!+#REF!+#REF!+#REF!+#REF!+#REF!+#REF!</f>
        <v>#REF!</v>
      </c>
      <c r="AA143" s="245"/>
      <c r="AB143" s="245"/>
    </row>
    <row r="144" spans="1:28" ht="12.75">
      <c r="A144" s="56"/>
      <c r="B144" s="56"/>
      <c r="C144" s="56" t="s">
        <v>10</v>
      </c>
      <c r="D144" s="220">
        <f>F144+H144+X144+AA144+K144+M144+O144</f>
        <v>0</v>
      </c>
      <c r="E144" s="220">
        <f>F144+H144</f>
        <v>0</v>
      </c>
      <c r="F144" s="316"/>
      <c r="G144" s="245"/>
      <c r="H144" s="316"/>
      <c r="I144" s="245"/>
      <c r="J144" s="220">
        <f>K144+M144</f>
        <v>0</v>
      </c>
      <c r="K144" s="316"/>
      <c r="L144" s="245"/>
      <c r="M144" s="316"/>
      <c r="N144" s="245"/>
      <c r="O144" s="220">
        <f>P144+Q144</f>
        <v>0</v>
      </c>
      <c r="P144" s="324"/>
      <c r="Q144" s="324"/>
      <c r="R144" s="245"/>
      <c r="S144" s="220">
        <f>T144</f>
        <v>0</v>
      </c>
      <c r="T144" s="245"/>
      <c r="U144" s="245"/>
      <c r="V144" s="220">
        <f>X144+W144</f>
        <v>0</v>
      </c>
      <c r="W144" s="265"/>
      <c r="X144" s="245"/>
      <c r="Y144" s="245"/>
      <c r="Z144" s="220" t="e">
        <f>AA144+#REF!+#REF!+#REF!+#REF!+#REF!+#REF!+#REF!</f>
        <v>#REF!</v>
      </c>
      <c r="AA144" s="245"/>
      <c r="AB144" s="245"/>
    </row>
    <row r="145" spans="1:28" ht="12.75">
      <c r="A145" s="56" t="s">
        <v>90</v>
      </c>
      <c r="B145" s="56" t="s">
        <v>91</v>
      </c>
      <c r="C145" s="56" t="s">
        <v>34</v>
      </c>
      <c r="D145" s="247">
        <f>F145+H145+X145+AA145+K145+M145+O145</f>
        <v>0</v>
      </c>
      <c r="E145" s="247">
        <f>F145+H145</f>
        <v>0</v>
      </c>
      <c r="F145" s="324"/>
      <c r="G145" s="245"/>
      <c r="H145" s="324"/>
      <c r="I145" s="245"/>
      <c r="J145" s="247">
        <f>K145+M145</f>
        <v>0</v>
      </c>
      <c r="K145" s="355"/>
      <c r="L145" s="245"/>
      <c r="M145" s="324"/>
      <c r="N145" s="245"/>
      <c r="O145" s="247">
        <f>P145+Q145</f>
        <v>0</v>
      </c>
      <c r="P145" s="324"/>
      <c r="Q145" s="324"/>
      <c r="R145" s="245"/>
      <c r="S145" s="247">
        <f>T145</f>
        <v>0</v>
      </c>
      <c r="T145" s="245"/>
      <c r="U145" s="245"/>
      <c r="V145" s="247">
        <f>X145+W145</f>
        <v>0</v>
      </c>
      <c r="W145" s="268"/>
      <c r="X145" s="245"/>
      <c r="Y145" s="245"/>
      <c r="Z145" s="247" t="e">
        <f>AA145+#REF!+#REF!+#REF!+#REF!+#REF!+#REF!+#REF!</f>
        <v>#REF!</v>
      </c>
      <c r="AA145" s="245"/>
      <c r="AB145" s="245"/>
    </row>
    <row r="146" spans="1:28" ht="12.75">
      <c r="A146" s="56"/>
      <c r="B146" s="56"/>
      <c r="C146" s="56" t="s">
        <v>10</v>
      </c>
      <c r="D146" s="220">
        <f>F146+H146+X146+AA146+K146+M146+O146</f>
        <v>0</v>
      </c>
      <c r="E146" s="220">
        <f>F146+H146</f>
        <v>0</v>
      </c>
      <c r="F146" s="316"/>
      <c r="G146" s="245"/>
      <c r="H146" s="316"/>
      <c r="I146" s="245"/>
      <c r="J146" s="220">
        <f>K146+M146</f>
        <v>0</v>
      </c>
      <c r="K146" s="316"/>
      <c r="L146" s="245"/>
      <c r="M146" s="316"/>
      <c r="N146" s="245"/>
      <c r="O146" s="220">
        <f>P146+Q146</f>
        <v>0</v>
      </c>
      <c r="P146" s="324"/>
      <c r="Q146" s="324"/>
      <c r="R146" s="245"/>
      <c r="S146" s="220">
        <f>T146</f>
        <v>0</v>
      </c>
      <c r="T146" s="245"/>
      <c r="U146" s="245"/>
      <c r="V146" s="220">
        <f>X146+W146</f>
        <v>0</v>
      </c>
      <c r="W146" s="265"/>
      <c r="X146" s="245"/>
      <c r="Y146" s="245"/>
      <c r="Z146" s="220" t="e">
        <f>AA146+#REF!+#REF!+#REF!+#REF!+#REF!+#REF!+#REF!</f>
        <v>#REF!</v>
      </c>
      <c r="AA146" s="245"/>
      <c r="AB146" s="245"/>
    </row>
    <row r="147" spans="1:28" ht="12.75">
      <c r="A147" s="56" t="s">
        <v>92</v>
      </c>
      <c r="B147" s="56" t="s">
        <v>93</v>
      </c>
      <c r="C147" s="56" t="s">
        <v>34</v>
      </c>
      <c r="D147" s="247">
        <f>F147+H147+X147+AA147+K147+M147+O147</f>
        <v>0</v>
      </c>
      <c r="E147" s="247">
        <f>F147+H147</f>
        <v>0</v>
      </c>
      <c r="F147" s="324"/>
      <c r="G147" s="245"/>
      <c r="H147" s="324"/>
      <c r="I147" s="245"/>
      <c r="J147" s="247">
        <f>K147+M147</f>
        <v>0</v>
      </c>
      <c r="K147" s="355"/>
      <c r="L147" s="245"/>
      <c r="M147" s="324"/>
      <c r="N147" s="245"/>
      <c r="O147" s="247">
        <f>P147+Q147</f>
        <v>0</v>
      </c>
      <c r="P147" s="324"/>
      <c r="Q147" s="324"/>
      <c r="R147" s="245"/>
      <c r="S147" s="247">
        <f>T147</f>
        <v>0</v>
      </c>
      <c r="T147" s="245"/>
      <c r="U147" s="245"/>
      <c r="V147" s="247">
        <f>X147+W147</f>
        <v>0</v>
      </c>
      <c r="W147" s="268"/>
      <c r="X147" s="245"/>
      <c r="Y147" s="245"/>
      <c r="Z147" s="247" t="e">
        <f>AA147+#REF!+#REF!+#REF!+#REF!+#REF!+#REF!+#REF!</f>
        <v>#REF!</v>
      </c>
      <c r="AA147" s="245"/>
      <c r="AB147" s="245"/>
    </row>
    <row r="148" spans="1:28" ht="12.75">
      <c r="A148" s="56"/>
      <c r="B148" s="56"/>
      <c r="C148" s="56" t="s">
        <v>10</v>
      </c>
      <c r="D148" s="220">
        <f>F148+H148+X148+AA148+K148+M148+O148</f>
        <v>0</v>
      </c>
      <c r="E148" s="220">
        <f>F148+H148</f>
        <v>0</v>
      </c>
      <c r="F148" s="316"/>
      <c r="G148" s="245"/>
      <c r="H148" s="316"/>
      <c r="I148" s="245"/>
      <c r="J148" s="220">
        <f>K148+M148</f>
        <v>0</v>
      </c>
      <c r="K148" s="316"/>
      <c r="L148" s="245"/>
      <c r="M148" s="316"/>
      <c r="N148" s="245"/>
      <c r="O148" s="220">
        <f>P148+Q148</f>
        <v>0</v>
      </c>
      <c r="P148" s="324"/>
      <c r="Q148" s="324"/>
      <c r="R148" s="245"/>
      <c r="S148" s="220">
        <f>T148</f>
        <v>0</v>
      </c>
      <c r="T148" s="245"/>
      <c r="U148" s="245"/>
      <c r="V148" s="220">
        <f>X148+W148</f>
        <v>0</v>
      </c>
      <c r="W148" s="265"/>
      <c r="X148" s="245"/>
      <c r="Y148" s="245"/>
      <c r="Z148" s="220" t="e">
        <f>AA148+#REF!+#REF!+#REF!+#REF!+#REF!+#REF!+#REF!</f>
        <v>#REF!</v>
      </c>
      <c r="AA148" s="245"/>
      <c r="AB148" s="245"/>
    </row>
    <row r="149" spans="1:28" ht="12.75">
      <c r="A149" s="56" t="s">
        <v>94</v>
      </c>
      <c r="B149" s="56" t="s">
        <v>95</v>
      </c>
      <c r="C149" s="56" t="s">
        <v>34</v>
      </c>
      <c r="D149" s="247">
        <f>F149+H149+X149+AA149+K149+M149+O149</f>
        <v>0</v>
      </c>
      <c r="E149" s="247">
        <f>F149+H149</f>
        <v>0</v>
      </c>
      <c r="F149" s="324"/>
      <c r="G149" s="245"/>
      <c r="H149" s="324"/>
      <c r="I149" s="245"/>
      <c r="J149" s="247">
        <f>K149+M149</f>
        <v>0</v>
      </c>
      <c r="K149" s="324"/>
      <c r="L149" s="245"/>
      <c r="M149" s="324"/>
      <c r="N149" s="245"/>
      <c r="O149" s="247">
        <f>P149+Q149</f>
        <v>0</v>
      </c>
      <c r="P149" s="324"/>
      <c r="Q149" s="324"/>
      <c r="R149" s="245"/>
      <c r="S149" s="247">
        <f>T149</f>
        <v>0</v>
      </c>
      <c r="T149" s="245"/>
      <c r="U149" s="245"/>
      <c r="V149" s="247">
        <f>X149+W149</f>
        <v>0</v>
      </c>
      <c r="W149" s="268"/>
      <c r="X149" s="245"/>
      <c r="Y149" s="245"/>
      <c r="Z149" s="247" t="e">
        <f>AA149+#REF!+#REF!+#REF!+#REF!+#REF!+#REF!+#REF!</f>
        <v>#REF!</v>
      </c>
      <c r="AA149" s="245"/>
      <c r="AB149" s="245"/>
    </row>
    <row r="150" spans="1:28" ht="13.5" thickBot="1">
      <c r="A150" s="62"/>
      <c r="B150" s="62"/>
      <c r="C150" s="62" t="s">
        <v>10</v>
      </c>
      <c r="D150" s="209">
        <f>F150+H150+X150+AA150+K150+M150+O150</f>
        <v>0</v>
      </c>
      <c r="E150" s="209">
        <f>F150+H150</f>
        <v>0</v>
      </c>
      <c r="F150" s="308"/>
      <c r="G150" s="248"/>
      <c r="H150" s="308"/>
      <c r="I150" s="248"/>
      <c r="J150" s="209">
        <f>K150+M150</f>
        <v>0</v>
      </c>
      <c r="K150" s="308"/>
      <c r="L150" s="248"/>
      <c r="M150" s="308"/>
      <c r="N150" s="248"/>
      <c r="O150" s="209">
        <f>P150+Q150</f>
        <v>0</v>
      </c>
      <c r="P150" s="352"/>
      <c r="Q150" s="352"/>
      <c r="R150" s="248"/>
      <c r="S150" s="209">
        <f>T150</f>
        <v>0</v>
      </c>
      <c r="T150" s="248"/>
      <c r="U150" s="248"/>
      <c r="V150" s="209">
        <f>X150+W150</f>
        <v>0</v>
      </c>
      <c r="W150" s="236"/>
      <c r="X150" s="248"/>
      <c r="Y150" s="248"/>
      <c r="Z150" s="209" t="e">
        <f>Z159+#REF!+#REF!+#REF!</f>
        <v>#REF!</v>
      </c>
      <c r="AA150" s="248"/>
      <c r="AB150" s="248"/>
    </row>
    <row r="151" spans="1:28" ht="12.75">
      <c r="A151" s="2"/>
      <c r="B151" s="2"/>
      <c r="C151" s="2"/>
      <c r="D151" s="113"/>
      <c r="E151" s="113"/>
      <c r="F151" s="113"/>
      <c r="G151" s="249"/>
      <c r="H151" s="249"/>
      <c r="I151" s="249"/>
      <c r="J151" s="249"/>
      <c r="K151" s="249"/>
      <c r="L151" s="249"/>
      <c r="M151" s="249"/>
      <c r="N151" s="249"/>
      <c r="O151" s="249"/>
      <c r="P151" s="249"/>
      <c r="Q151" s="249"/>
      <c r="R151" s="249"/>
      <c r="S151" s="249"/>
      <c r="T151" s="249"/>
      <c r="U151" s="249"/>
      <c r="V151" s="249"/>
      <c r="W151" s="249"/>
      <c r="X151" s="249"/>
      <c r="Y151" s="249"/>
      <c r="Z151" s="249"/>
      <c r="AA151" s="249"/>
      <c r="AB151" s="249"/>
    </row>
    <row r="152" spans="1:28" ht="12.75">
      <c r="A152" s="2"/>
      <c r="B152" s="298"/>
      <c r="C152" s="298"/>
      <c r="D152" s="299"/>
      <c r="E152" s="299"/>
      <c r="F152" s="299"/>
      <c r="G152" s="159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113"/>
      <c r="W152" s="113"/>
      <c r="X152" s="2"/>
      <c r="Y152" s="2"/>
      <c r="Z152" s="113"/>
      <c r="AA152" s="2"/>
      <c r="AB152" s="2"/>
    </row>
    <row r="153" spans="1:28" ht="12.75">
      <c r="A153" s="2"/>
      <c r="B153" s="2"/>
      <c r="C153" s="2"/>
      <c r="D153" s="113"/>
      <c r="E153" s="113"/>
      <c r="F153" s="113"/>
      <c r="G153" s="159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113"/>
      <c r="W153" s="113"/>
      <c r="X153" s="2"/>
      <c r="Y153" s="2"/>
      <c r="Z153" s="113"/>
      <c r="AA153" s="2"/>
      <c r="AB153" s="2"/>
    </row>
    <row r="154" spans="1:28" ht="12.75">
      <c r="A154" s="2"/>
      <c r="B154" s="354" t="s">
        <v>190</v>
      </c>
      <c r="C154" s="2"/>
      <c r="D154" s="113"/>
      <c r="E154" s="113"/>
      <c r="F154" s="113"/>
      <c r="G154" s="159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113"/>
      <c r="W154" s="113"/>
      <c r="X154" s="2"/>
      <c r="Y154" s="2"/>
      <c r="Z154" s="113"/>
      <c r="AA154" s="2"/>
      <c r="AB154" s="2"/>
    </row>
    <row r="155" spans="1:28" ht="12.75">
      <c r="A155" s="2"/>
      <c r="B155" s="2"/>
      <c r="C155" s="2"/>
      <c r="D155" s="113"/>
      <c r="E155" s="113"/>
      <c r="F155" s="113"/>
      <c r="G155" s="159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113"/>
      <c r="W155" s="113"/>
      <c r="X155" s="2"/>
      <c r="Y155" s="2"/>
      <c r="Z155" s="113"/>
      <c r="AA155" s="253"/>
      <c r="AB155" s="2"/>
    </row>
    <row r="156" spans="1:28" ht="12.75">
      <c r="A156" s="2"/>
      <c r="B156" s="298"/>
      <c r="C156" s="2"/>
      <c r="D156" s="113"/>
      <c r="E156" s="113"/>
      <c r="F156" s="113"/>
      <c r="G156" s="159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113"/>
      <c r="W156" s="113"/>
      <c r="X156" s="2"/>
      <c r="Y156" s="2"/>
      <c r="Z156" s="113"/>
      <c r="AA156" s="253"/>
      <c r="AB156" s="2"/>
    </row>
    <row r="157" spans="1:28" ht="12.75">
      <c r="A157" s="2"/>
      <c r="B157" s="2"/>
      <c r="C157" s="2"/>
      <c r="D157" s="113"/>
      <c r="E157" s="113"/>
      <c r="F157" s="113"/>
      <c r="G157" s="159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113"/>
      <c r="W157" s="113"/>
      <c r="X157" s="2"/>
      <c r="Y157" s="2"/>
      <c r="Z157" s="113"/>
      <c r="AA157" s="2"/>
      <c r="AB157" s="2"/>
    </row>
    <row r="158" spans="1:28" ht="12.75">
      <c r="A158" s="2"/>
      <c r="B158" s="2"/>
      <c r="C158" s="2"/>
      <c r="D158" s="113"/>
      <c r="E158" s="113"/>
      <c r="F158" s="113"/>
      <c r="G158" s="159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113"/>
      <c r="W158" s="113"/>
      <c r="X158" s="2"/>
      <c r="Y158" s="2"/>
      <c r="Z158" s="113"/>
      <c r="AA158" s="2"/>
      <c r="AB158" s="2"/>
    </row>
    <row r="159" spans="1:28" ht="12.75">
      <c r="A159" s="252"/>
      <c r="B159" s="254"/>
      <c r="C159" s="2"/>
      <c r="D159" s="113"/>
      <c r="E159" s="113"/>
      <c r="F159" s="113"/>
      <c r="G159" s="159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113"/>
      <c r="W159" s="113"/>
      <c r="X159" s="2"/>
      <c r="Y159" s="2"/>
      <c r="Z159" s="113"/>
      <c r="AA159" s="2"/>
      <c r="AB159" s="2"/>
    </row>
  </sheetData>
  <mergeCells count="12">
    <mergeCell ref="O15:R15"/>
    <mergeCell ref="S15:U15"/>
    <mergeCell ref="A12:AB12"/>
    <mergeCell ref="A14:A17"/>
    <mergeCell ref="B14:B17"/>
    <mergeCell ref="C14:C17"/>
    <mergeCell ref="D14:D17"/>
    <mergeCell ref="E14:U14"/>
    <mergeCell ref="V14:X15"/>
    <mergeCell ref="Z14:AB15"/>
    <mergeCell ref="E15:I15"/>
    <mergeCell ref="J15:N1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59"/>
  <sheetViews>
    <sheetView workbookViewId="0" topLeftCell="A1">
      <selection activeCell="A4" sqref="A4"/>
    </sheetView>
  </sheetViews>
  <sheetFormatPr defaultColWidth="9.00390625" defaultRowHeight="12.75"/>
  <sheetData>
    <row r="1" spans="1:28" ht="15.75">
      <c r="A1" s="353" t="s">
        <v>157</v>
      </c>
      <c r="B1" s="230"/>
      <c r="C1" s="2"/>
      <c r="D1" s="113"/>
      <c r="E1" s="113"/>
      <c r="F1" s="113"/>
      <c r="G1" s="159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53" t="s">
        <v>158</v>
      </c>
      <c r="W1" s="230"/>
      <c r="X1" s="230"/>
      <c r="Y1" s="2"/>
      <c r="Z1" s="113"/>
      <c r="AA1" s="2"/>
      <c r="AB1" s="2"/>
    </row>
    <row r="2" spans="1:28" ht="15.75">
      <c r="A2" s="1" t="s">
        <v>186</v>
      </c>
      <c r="B2" s="2"/>
      <c r="C2" s="2"/>
      <c r="D2" s="113"/>
      <c r="E2" s="113"/>
      <c r="F2" s="113"/>
      <c r="G2" s="159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 t="s">
        <v>160</v>
      </c>
      <c r="W2" s="4" t="s">
        <v>159</v>
      </c>
      <c r="X2" s="230"/>
      <c r="Y2" s="2"/>
      <c r="Z2" s="113"/>
      <c r="AA2" s="2"/>
      <c r="AB2" s="2"/>
    </row>
    <row r="3" spans="1:28" ht="15.75">
      <c r="A3" s="1" t="s">
        <v>192</v>
      </c>
      <c r="B3" s="2"/>
      <c r="C3" s="2"/>
      <c r="D3" s="113"/>
      <c r="E3" s="113"/>
      <c r="F3" s="113"/>
      <c r="G3" s="15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" t="s">
        <v>188</v>
      </c>
      <c r="W3" s="3"/>
      <c r="X3" s="230"/>
      <c r="Y3" s="2"/>
      <c r="Z3" s="113"/>
      <c r="AA3" s="2"/>
      <c r="AB3" s="2"/>
    </row>
    <row r="4" spans="1:28" ht="12.75">
      <c r="A4" s="2"/>
      <c r="B4" s="2"/>
      <c r="C4" s="2"/>
      <c r="D4" s="113"/>
      <c r="E4" s="113"/>
      <c r="F4" s="113"/>
      <c r="G4" s="159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13"/>
      <c r="W4" s="113"/>
      <c r="X4" s="2"/>
      <c r="Y4" s="2"/>
      <c r="Z4" s="113"/>
      <c r="AA4" s="2"/>
      <c r="AB4" s="2"/>
    </row>
    <row r="5" spans="1:28" ht="12.75">
      <c r="A5" s="2"/>
      <c r="B5" s="2"/>
      <c r="C5" s="2"/>
      <c r="D5" s="113"/>
      <c r="E5" s="113"/>
      <c r="F5" s="113"/>
      <c r="G5" s="159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113"/>
      <c r="W5" s="113"/>
      <c r="X5" s="2"/>
      <c r="Y5" s="2"/>
      <c r="Z5" s="113"/>
      <c r="AA5" s="2"/>
      <c r="AB5" s="2"/>
    </row>
    <row r="6" spans="1:28" ht="12.75">
      <c r="A6" s="2"/>
      <c r="B6" s="2"/>
      <c r="C6" s="2"/>
      <c r="D6" s="113"/>
      <c r="E6" s="113"/>
      <c r="F6" s="113"/>
      <c r="G6" s="159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113"/>
      <c r="W6" s="113"/>
      <c r="X6" s="2"/>
      <c r="Y6" s="2"/>
      <c r="Z6" s="113"/>
      <c r="AA6" s="2"/>
      <c r="AB6" s="2"/>
    </row>
    <row r="7" spans="1:28" ht="12.75">
      <c r="A7" s="2"/>
      <c r="B7" s="2"/>
      <c r="C7" s="2"/>
      <c r="D7" s="113"/>
      <c r="E7" s="113"/>
      <c r="F7" s="113"/>
      <c r="G7" s="159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113"/>
      <c r="W7" s="113"/>
      <c r="X7" s="2"/>
      <c r="Y7" s="2"/>
      <c r="Z7" s="113"/>
      <c r="AA7" s="2"/>
      <c r="AB7" s="2"/>
    </row>
    <row r="8" spans="1:28" ht="12.75">
      <c r="A8" s="2"/>
      <c r="B8" s="2"/>
      <c r="C8" s="2"/>
      <c r="D8" s="113"/>
      <c r="E8" s="113"/>
      <c r="F8" s="113"/>
      <c r="G8" s="159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13"/>
      <c r="W8" s="113"/>
      <c r="X8" s="2"/>
      <c r="Y8" s="2"/>
      <c r="Z8" s="113"/>
      <c r="AA8" s="2"/>
      <c r="AB8" s="2"/>
    </row>
    <row r="9" spans="1:28" ht="12.75">
      <c r="A9" s="2"/>
      <c r="B9" s="2"/>
      <c r="C9" s="2"/>
      <c r="D9" s="113"/>
      <c r="E9" s="113"/>
      <c r="F9" s="113"/>
      <c r="G9" s="159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113"/>
      <c r="W9" s="113"/>
      <c r="X9" s="2"/>
      <c r="Y9" s="2"/>
      <c r="Z9" s="113"/>
      <c r="AA9" s="2"/>
      <c r="AB9" s="2"/>
    </row>
    <row r="10" spans="1:28" ht="12.75">
      <c r="A10" s="2"/>
      <c r="B10" s="2"/>
      <c r="C10" s="2"/>
      <c r="D10" s="113"/>
      <c r="E10" s="113"/>
      <c r="F10" s="113"/>
      <c r="G10" s="159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113"/>
      <c r="W10" s="113"/>
      <c r="X10" s="2"/>
      <c r="Y10" s="2"/>
      <c r="Z10" s="113"/>
      <c r="AA10" s="2"/>
      <c r="AB10" s="2"/>
    </row>
    <row r="11" spans="1:28" ht="15.75">
      <c r="A11" s="1"/>
      <c r="B11" s="2"/>
      <c r="C11" s="2"/>
      <c r="D11" s="3"/>
      <c r="E11" s="3"/>
      <c r="F11" s="3"/>
      <c r="G11" s="4"/>
      <c r="H11" s="4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</row>
    <row r="12" spans="1:28" ht="15.75">
      <c r="A12" s="409" t="s">
        <v>189</v>
      </c>
      <c r="B12" s="409"/>
      <c r="C12" s="409"/>
      <c r="D12" s="409"/>
      <c r="E12" s="409"/>
      <c r="F12" s="409"/>
      <c r="G12" s="409"/>
      <c r="H12" s="409"/>
      <c r="I12" s="409"/>
      <c r="J12" s="409"/>
      <c r="K12" s="409"/>
      <c r="L12" s="409"/>
      <c r="M12" s="409"/>
      <c r="N12" s="409"/>
      <c r="O12" s="409"/>
      <c r="P12" s="409"/>
      <c r="Q12" s="409"/>
      <c r="R12" s="409"/>
      <c r="S12" s="409"/>
      <c r="T12" s="409"/>
      <c r="U12" s="409"/>
      <c r="V12" s="409"/>
      <c r="W12" s="409"/>
      <c r="X12" s="409"/>
      <c r="Y12" s="409"/>
      <c r="Z12" s="409"/>
      <c r="AA12" s="409"/>
      <c r="AB12" s="409"/>
    </row>
    <row r="13" spans="1:28" ht="16.5" thickBot="1">
      <c r="A13" s="1"/>
      <c r="B13" s="2"/>
      <c r="C13" s="2"/>
      <c r="D13" s="3"/>
      <c r="E13" s="3"/>
      <c r="F13" s="3"/>
      <c r="G13" s="4"/>
      <c r="H13" s="4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5" t="s">
        <v>156</v>
      </c>
      <c r="AA13" s="230"/>
      <c r="AB13" s="230"/>
    </row>
    <row r="14" spans="1:28" ht="13.5" thickBot="1">
      <c r="A14" s="410" t="s">
        <v>0</v>
      </c>
      <c r="B14" s="413" t="s">
        <v>1</v>
      </c>
      <c r="C14" s="416" t="s">
        <v>2</v>
      </c>
      <c r="D14" s="419" t="s">
        <v>154</v>
      </c>
      <c r="E14" s="402" t="s">
        <v>151</v>
      </c>
      <c r="F14" s="403"/>
      <c r="G14" s="403"/>
      <c r="H14" s="403"/>
      <c r="I14" s="403"/>
      <c r="J14" s="403"/>
      <c r="K14" s="403"/>
      <c r="L14" s="403"/>
      <c r="M14" s="403"/>
      <c r="N14" s="403"/>
      <c r="O14" s="403"/>
      <c r="P14" s="403"/>
      <c r="Q14" s="403"/>
      <c r="R14" s="403"/>
      <c r="S14" s="403"/>
      <c r="T14" s="403"/>
      <c r="U14" s="403"/>
      <c r="V14" s="405" t="s">
        <v>152</v>
      </c>
      <c r="W14" s="406"/>
      <c r="X14" s="406"/>
      <c r="Y14" s="255"/>
      <c r="Z14" s="405" t="s">
        <v>4</v>
      </c>
      <c r="AA14" s="406"/>
      <c r="AB14" s="422"/>
    </row>
    <row r="15" spans="1:28" ht="13.5" thickBot="1">
      <c r="A15" s="411"/>
      <c r="B15" s="414"/>
      <c r="C15" s="417"/>
      <c r="D15" s="420"/>
      <c r="E15" s="402" t="s">
        <v>155</v>
      </c>
      <c r="F15" s="403"/>
      <c r="G15" s="403"/>
      <c r="H15" s="403"/>
      <c r="I15" s="404"/>
      <c r="J15" s="402" t="s">
        <v>161</v>
      </c>
      <c r="K15" s="403"/>
      <c r="L15" s="403"/>
      <c r="M15" s="403"/>
      <c r="N15" s="404"/>
      <c r="O15" s="402" t="s">
        <v>162</v>
      </c>
      <c r="P15" s="403"/>
      <c r="Q15" s="403"/>
      <c r="R15" s="404"/>
      <c r="S15" s="402" t="s">
        <v>153</v>
      </c>
      <c r="T15" s="403"/>
      <c r="U15" s="404"/>
      <c r="V15" s="407"/>
      <c r="W15" s="408"/>
      <c r="X15" s="408"/>
      <c r="Y15" s="256"/>
      <c r="Z15" s="407"/>
      <c r="AA15" s="408"/>
      <c r="AB15" s="423"/>
    </row>
    <row r="16" spans="1:28" ht="13.5" thickBot="1">
      <c r="A16" s="411"/>
      <c r="B16" s="414"/>
      <c r="C16" s="417"/>
      <c r="D16" s="420"/>
      <c r="E16" s="279"/>
      <c r="F16" s="278"/>
      <c r="G16" s="278"/>
      <c r="H16" s="278"/>
      <c r="I16" s="255"/>
      <c r="J16" s="279"/>
      <c r="K16" s="278"/>
      <c r="L16" s="278"/>
      <c r="M16" s="278"/>
      <c r="N16" s="255"/>
      <c r="O16" s="277"/>
      <c r="P16" s="278"/>
      <c r="Q16" s="278"/>
      <c r="R16" s="280"/>
      <c r="S16" s="277"/>
      <c r="T16" s="278"/>
      <c r="U16" s="280"/>
      <c r="V16" s="281"/>
      <c r="W16" s="282"/>
      <c r="X16" s="282"/>
      <c r="Y16" s="256"/>
      <c r="Z16" s="282"/>
      <c r="AA16" s="282"/>
      <c r="AB16" s="282"/>
    </row>
    <row r="17" spans="1:28" ht="13.5" thickBot="1">
      <c r="A17" s="412"/>
      <c r="B17" s="415"/>
      <c r="C17" s="418"/>
      <c r="D17" s="421"/>
      <c r="E17" s="276" t="s">
        <v>3</v>
      </c>
      <c r="F17" s="275" t="s">
        <v>5</v>
      </c>
      <c r="G17" s="160" t="s">
        <v>141</v>
      </c>
      <c r="H17" s="12" t="s">
        <v>6</v>
      </c>
      <c r="I17" s="13" t="s">
        <v>141</v>
      </c>
      <c r="J17" s="276" t="s">
        <v>3</v>
      </c>
      <c r="K17" s="275" t="s">
        <v>5</v>
      </c>
      <c r="L17" s="160" t="s">
        <v>141</v>
      </c>
      <c r="M17" s="12" t="s">
        <v>6</v>
      </c>
      <c r="N17" s="13" t="s">
        <v>141</v>
      </c>
      <c r="O17" s="9" t="s">
        <v>3</v>
      </c>
      <c r="P17" s="11" t="s">
        <v>5</v>
      </c>
      <c r="Q17" s="10" t="s">
        <v>7</v>
      </c>
      <c r="R17" s="13" t="s">
        <v>141</v>
      </c>
      <c r="S17" s="9" t="s">
        <v>3</v>
      </c>
      <c r="T17" s="11" t="s">
        <v>7</v>
      </c>
      <c r="U17" s="8" t="s">
        <v>141</v>
      </c>
      <c r="V17" s="9" t="s">
        <v>3</v>
      </c>
      <c r="W17" s="257" t="s">
        <v>5</v>
      </c>
      <c r="X17" s="14" t="s">
        <v>6</v>
      </c>
      <c r="Y17" s="106" t="s">
        <v>141</v>
      </c>
      <c r="Z17" s="15" t="s">
        <v>3</v>
      </c>
      <c r="AA17" s="285" t="s">
        <v>7</v>
      </c>
      <c r="AB17" s="106" t="s">
        <v>141</v>
      </c>
    </row>
    <row r="18" spans="1:28" ht="14.25" thickBot="1" thickTop="1">
      <c r="A18" s="16" t="s">
        <v>8</v>
      </c>
      <c r="B18" s="17" t="s">
        <v>9</v>
      </c>
      <c r="C18" s="18" t="s">
        <v>10</v>
      </c>
      <c r="D18" s="199">
        <f>D20+D37+D39+D42+D45+D47+D49+D51+D53+D55+D57+D59+D61+D63+D65</f>
        <v>35.72</v>
      </c>
      <c r="E18" s="199">
        <f>E20+E37+E39+E42+E45+E47+E49+E51+E53+E55+E57+E59+E61+E63</f>
        <v>35.72</v>
      </c>
      <c r="F18" s="199">
        <f>F20+F37+F39+F42+F45+F47+F49+F51+F53+F55+F57+F59+F61+F63+F65</f>
        <v>35.72</v>
      </c>
      <c r="G18" s="199">
        <f>G20+G37+G39+G42+G45+G47+G49+G51+G53+G55+G57+G59+G61+G63</f>
        <v>0</v>
      </c>
      <c r="H18" s="199">
        <f>H20+H37+H39+H42+H45+H47+H49+H51+H53+H55+H57+H59+H61+H63+H65</f>
        <v>0</v>
      </c>
      <c r="I18" s="199">
        <f>I20+I37+I39+I42+I45+I47+I49+I51+I53+I55+I57+I59+I61+I63+I65</f>
        <v>0</v>
      </c>
      <c r="J18" s="199">
        <f>J20+J37+J39+J42+J45+J47+J49+J51+J53+J55+J57+J59+J61+J63</f>
        <v>0</v>
      </c>
      <c r="K18" s="199">
        <f>K20+K37+K39+K42+K45+K47+K49+K51+K53+K55+K57+K59+K61+K63</f>
        <v>0</v>
      </c>
      <c r="L18" s="199">
        <f>L20+L37+L39+L42+L45+L47+L49+L51+L53+L55+L57+L59+L61+L63</f>
        <v>0</v>
      </c>
      <c r="M18" s="199">
        <f>M20+M37+M39+M42+M45+M47+M49+M51+M53+M55+M57+M59+M61+M63+M65</f>
        <v>0</v>
      </c>
      <c r="N18" s="199">
        <f>N20+N37+N39+N42+N45+N47+N49+N51+N53+N55+N57+N59+N61+N63+N65</f>
        <v>0</v>
      </c>
      <c r="O18" s="199">
        <f>O20+O37+O39+O42+O45+O47+O49+O51+O53+O55+O57+O59+O61+O63+O65</f>
        <v>0</v>
      </c>
      <c r="P18" s="199">
        <f>P20+P37+P39+P42+P45+P47+P49+P51+P53+P55+P57+P59+P61+P63+P65</f>
        <v>0</v>
      </c>
      <c r="Q18" s="199">
        <f>Q20+Q37+Q39+Q42+Q45+Q47+Q49+Q51+Q53+Q55+Q57+Q59+Q61+Q63+Q65</f>
        <v>0</v>
      </c>
      <c r="R18" s="199">
        <f>R20+R37+R39+R42+R45+R47+R49+R51+R53+R55+R57+R59+R61+R63+R65</f>
        <v>0</v>
      </c>
      <c r="S18" s="199">
        <f>S20+S37+S39+S42+S45+S47+S49+S51+S53+S55+S57+S59+S61+S63+S65</f>
        <v>0</v>
      </c>
      <c r="T18" s="199">
        <f>T20+T37+T39+T42+T45+T47+T49+T51+T53+T55+T57+T59+T61+T63+T65</f>
        <v>0</v>
      </c>
      <c r="U18" s="199">
        <f>U20+U37+U39+U42+U45+U47+U49+U51+U53+U55+U57+U59+U61+U63+U65</f>
        <v>0</v>
      </c>
      <c r="V18" s="199">
        <f>V20+V37+V39+V42+V45+V47+V49+V51+V53+V55+V57+V59+V61+V63+V65</f>
        <v>0</v>
      </c>
      <c r="W18" s="199">
        <f>W20+W37+W39+W42+W45+W47+W49+W51+W53+W55+W57+W59+W61+W63+W65</f>
        <v>0</v>
      </c>
      <c r="X18" s="199">
        <f>X20+X37+X39+X42+X45+X47+X49+X51+X53+X55+X57+X59+X61+X63+X65</f>
        <v>0</v>
      </c>
      <c r="Y18" s="231">
        <f>Y20+Y37+Y39+Y42+Y45+Y47+Y49+Y51+Y53+Y55+Y57+Y59+Y61+Y63+Y65</f>
        <v>0</v>
      </c>
      <c r="Z18" s="199">
        <f>Z20+Z37+Z39+Z42+Z45+Z47+Z49+Z51+Z53+Z55+Z57+Z59+Z61+Z63+Z65</f>
        <v>0</v>
      </c>
      <c r="AA18" s="199">
        <f>AA20+AA37+AA39+AA42+AA45+AA47+AA49+AA51+AA53+AA55+AA57+AA59+AA61+AA63+AA65</f>
        <v>0</v>
      </c>
      <c r="AB18" s="199">
        <f>AB20+AB37+AB39+AB42+AB45+AB47+AB49+AB51+AB53+AB55+AB57+AB59+AB61+AB63+AB65</f>
        <v>0</v>
      </c>
    </row>
    <row r="19" spans="1:28" ht="13.5" thickTop="1">
      <c r="A19" s="19">
        <v>1</v>
      </c>
      <c r="B19" s="20" t="s">
        <v>11</v>
      </c>
      <c r="C19" s="21" t="s">
        <v>12</v>
      </c>
      <c r="D19" s="296">
        <f>F19+H19+V19+Z19+O19+J19</f>
        <v>0.07</v>
      </c>
      <c r="E19" s="204">
        <f>E21+E23</f>
        <v>0.07</v>
      </c>
      <c r="F19" s="204">
        <f>F21+F23</f>
        <v>0.07</v>
      </c>
      <c r="G19" s="204">
        <f>G21+G23</f>
        <v>0</v>
      </c>
      <c r="H19" s="204">
        <f>H21+H23</f>
        <v>0</v>
      </c>
      <c r="I19" s="204">
        <f>I21+I23</f>
        <v>0</v>
      </c>
      <c r="J19" s="204">
        <f>J21+J23</f>
        <v>0</v>
      </c>
      <c r="K19" s="204">
        <f>K21+K23</f>
        <v>0</v>
      </c>
      <c r="L19" s="204">
        <f>L21+L23</f>
        <v>0</v>
      </c>
      <c r="M19" s="204">
        <f>M21+M23</f>
        <v>0</v>
      </c>
      <c r="N19" s="204">
        <f>N21+N23</f>
        <v>0</v>
      </c>
      <c r="O19" s="204">
        <f>O21+O23</f>
        <v>0</v>
      </c>
      <c r="P19" s="204">
        <f>P21+P23</f>
        <v>0</v>
      </c>
      <c r="Q19" s="204">
        <f>Q21+Q23</f>
        <v>0</v>
      </c>
      <c r="R19" s="204">
        <f>R21+R23</f>
        <v>0</v>
      </c>
      <c r="S19" s="204">
        <f>S21+S23</f>
        <v>0</v>
      </c>
      <c r="T19" s="204">
        <f>T21+T23</f>
        <v>0</v>
      </c>
      <c r="U19" s="204">
        <f>U21+U23</f>
        <v>0</v>
      </c>
      <c r="V19" s="204">
        <f>V21+V23</f>
        <v>0</v>
      </c>
      <c r="W19" s="204">
        <f>W21+W23</f>
        <v>0</v>
      </c>
      <c r="X19" s="204">
        <f>X21+X23</f>
        <v>0</v>
      </c>
      <c r="Y19" s="204">
        <f>Y21+Y23</f>
        <v>0</v>
      </c>
      <c r="Z19" s="204">
        <f>Z21+Z23</f>
        <v>0</v>
      </c>
      <c r="AA19" s="204">
        <f>AA21+AA23</f>
        <v>0</v>
      </c>
      <c r="AB19" s="204">
        <f>AB21+AB23</f>
        <v>0</v>
      </c>
    </row>
    <row r="20" spans="1:28" ht="13.5" thickBot="1">
      <c r="A20" s="22"/>
      <c r="B20" s="23" t="s">
        <v>13</v>
      </c>
      <c r="C20" s="190" t="s">
        <v>10</v>
      </c>
      <c r="D20" s="300">
        <f>F20+H20+V20+Z20+O20+J20</f>
        <v>35.72</v>
      </c>
      <c r="E20" s="215">
        <f>E22+E24</f>
        <v>35.72</v>
      </c>
      <c r="F20" s="215">
        <f>F22+F24</f>
        <v>35.72</v>
      </c>
      <c r="G20" s="215">
        <f>G22+G24</f>
        <v>0</v>
      </c>
      <c r="H20" s="215">
        <f>H22+H24</f>
        <v>0</v>
      </c>
      <c r="I20" s="215">
        <f>I22+I24</f>
        <v>0</v>
      </c>
      <c r="J20" s="215">
        <f>J22+J24</f>
        <v>0</v>
      </c>
      <c r="K20" s="215">
        <f>K22+K24</f>
        <v>0</v>
      </c>
      <c r="L20" s="215">
        <f>L22+L24</f>
        <v>0</v>
      </c>
      <c r="M20" s="215">
        <f>M22+M24</f>
        <v>0</v>
      </c>
      <c r="N20" s="215">
        <f>N22+N24</f>
        <v>0</v>
      </c>
      <c r="O20" s="215">
        <f>O22+O24</f>
        <v>0</v>
      </c>
      <c r="P20" s="215">
        <f>P22+P24</f>
        <v>0</v>
      </c>
      <c r="Q20" s="215">
        <f>Q22+Q24</f>
        <v>0</v>
      </c>
      <c r="R20" s="215">
        <f>R22+R24</f>
        <v>0</v>
      </c>
      <c r="S20" s="215">
        <f>S22+S24</f>
        <v>0</v>
      </c>
      <c r="T20" s="215">
        <f>T22+T24</f>
        <v>0</v>
      </c>
      <c r="U20" s="215">
        <f>U22+U24</f>
        <v>0</v>
      </c>
      <c r="V20" s="215">
        <f>V22+V24</f>
        <v>0</v>
      </c>
      <c r="W20" s="215">
        <f>W22+W24</f>
        <v>0</v>
      </c>
      <c r="X20" s="215">
        <f>X22+X24</f>
        <v>0</v>
      </c>
      <c r="Y20" s="209">
        <f>Y22+Y24</f>
        <v>0</v>
      </c>
      <c r="Z20" s="215">
        <f>Z22+Z24</f>
        <v>0</v>
      </c>
      <c r="AA20" s="215">
        <f>AA22+AA24</f>
        <v>0</v>
      </c>
      <c r="AB20" s="215">
        <f>AB22+AB24</f>
        <v>0</v>
      </c>
    </row>
    <row r="21" spans="1:28" ht="12.75">
      <c r="A21" s="22" t="s">
        <v>14</v>
      </c>
      <c r="B21" s="23" t="s">
        <v>15</v>
      </c>
      <c r="C21" s="191" t="s">
        <v>12</v>
      </c>
      <c r="D21" s="291">
        <f>F21+H21+K21+M21+P21+Q21+W21+X21</f>
        <v>0.07</v>
      </c>
      <c r="E21" s="214">
        <f>F21+H21</f>
        <v>0.07</v>
      </c>
      <c r="F21" s="302">
        <v>0.07</v>
      </c>
      <c r="G21" s="179"/>
      <c r="H21" s="302"/>
      <c r="I21" s="178"/>
      <c r="J21" s="214">
        <f>K21+M21</f>
        <v>0</v>
      </c>
      <c r="K21" s="302"/>
      <c r="L21" s="179"/>
      <c r="M21" s="302"/>
      <c r="N21" s="178"/>
      <c r="O21" s="214">
        <f>P21+Q21</f>
        <v>0</v>
      </c>
      <c r="P21" s="327"/>
      <c r="Q21" s="327"/>
      <c r="R21" s="178"/>
      <c r="S21" s="214">
        <f>T21</f>
        <v>0</v>
      </c>
      <c r="T21" s="178"/>
      <c r="U21" s="178"/>
      <c r="V21" s="214">
        <f>X21+W21</f>
        <v>0</v>
      </c>
      <c r="W21" s="259"/>
      <c r="X21" s="44"/>
      <c r="Y21" s="44"/>
      <c r="Z21" s="214">
        <f>AA21</f>
        <v>0</v>
      </c>
      <c r="AA21" s="44"/>
      <c r="AB21" s="44"/>
    </row>
    <row r="22" spans="1:28" ht="12.75">
      <c r="A22" s="22"/>
      <c r="B22" s="23"/>
      <c r="C22" s="23" t="s">
        <v>10</v>
      </c>
      <c r="D22" s="210">
        <f>F22+H22+K22+M22+P22+Q22+W22+X22</f>
        <v>35.72</v>
      </c>
      <c r="E22" s="210">
        <f>F22+H22</f>
        <v>35.72</v>
      </c>
      <c r="F22" s="303">
        <v>35.72</v>
      </c>
      <c r="G22" s="173"/>
      <c r="H22" s="316"/>
      <c r="I22" s="172"/>
      <c r="J22" s="292">
        <f>K22+M22</f>
        <v>0</v>
      </c>
      <c r="K22" s="303"/>
      <c r="L22" s="173"/>
      <c r="M22" s="316"/>
      <c r="N22" s="172"/>
      <c r="O22" s="201">
        <f>P22+Q22</f>
        <v>0</v>
      </c>
      <c r="P22" s="328"/>
      <c r="Q22" s="328"/>
      <c r="R22" s="172"/>
      <c r="S22" s="201">
        <f>T22</f>
        <v>0</v>
      </c>
      <c r="T22" s="172"/>
      <c r="U22" s="172"/>
      <c r="V22" s="201">
        <f>X22+W22</f>
        <v>0</v>
      </c>
      <c r="W22" s="265"/>
      <c r="X22" s="26"/>
      <c r="Y22" s="26"/>
      <c r="Z22" s="201">
        <f>AA22</f>
        <v>0</v>
      </c>
      <c r="AA22" s="26"/>
      <c r="AB22" s="26"/>
    </row>
    <row r="23" spans="1:28" ht="12.75">
      <c r="A23" s="22" t="s">
        <v>16</v>
      </c>
      <c r="B23" s="23" t="s">
        <v>17</v>
      </c>
      <c r="C23" s="23" t="s">
        <v>12</v>
      </c>
      <c r="D23" s="284">
        <f>F23+H23+K23+M23+P23+Q23+W23+X23</f>
        <v>0</v>
      </c>
      <c r="E23" s="210">
        <f>F23+H23</f>
        <v>0</v>
      </c>
      <c r="F23" s="304"/>
      <c r="G23" s="173"/>
      <c r="H23" s="303"/>
      <c r="I23" s="172"/>
      <c r="J23" s="210">
        <f>K23+M23</f>
        <v>0</v>
      </c>
      <c r="K23" s="304"/>
      <c r="L23" s="173"/>
      <c r="M23" s="303"/>
      <c r="N23" s="172"/>
      <c r="O23" s="210">
        <f>P23+Q23</f>
        <v>0</v>
      </c>
      <c r="P23" s="328"/>
      <c r="Q23" s="328"/>
      <c r="R23" s="172"/>
      <c r="S23" s="210">
        <f>T23</f>
        <v>0</v>
      </c>
      <c r="T23" s="172"/>
      <c r="U23" s="172"/>
      <c r="V23" s="210">
        <f>X23+W23</f>
        <v>0</v>
      </c>
      <c r="W23" s="269"/>
      <c r="X23" s="26"/>
      <c r="Y23" s="26"/>
      <c r="Z23" s="210">
        <f>AA23</f>
        <v>0</v>
      </c>
      <c r="AA23" s="26"/>
      <c r="AB23" s="26"/>
    </row>
    <row r="24" spans="1:28" ht="13.5" thickBot="1">
      <c r="A24" s="35"/>
      <c r="B24" s="51"/>
      <c r="C24" s="51" t="s">
        <v>10</v>
      </c>
      <c r="D24" s="293">
        <f>F24+H24+K24+M24+P24+Q24+W24+X24</f>
        <v>0</v>
      </c>
      <c r="E24" s="202">
        <f>F24+H24</f>
        <v>0</v>
      </c>
      <c r="F24" s="326"/>
      <c r="G24" s="175"/>
      <c r="H24" s="326"/>
      <c r="I24" s="174"/>
      <c r="J24" s="202">
        <f>K24+M24</f>
        <v>0</v>
      </c>
      <c r="K24" s="318"/>
      <c r="L24" s="175"/>
      <c r="M24" s="326"/>
      <c r="N24" s="174"/>
      <c r="O24" s="202">
        <f>P24+Q24</f>
        <v>0</v>
      </c>
      <c r="P24" s="331"/>
      <c r="Q24" s="331"/>
      <c r="R24" s="174"/>
      <c r="S24" s="202">
        <f>T24</f>
        <v>0</v>
      </c>
      <c r="T24" s="174"/>
      <c r="U24" s="174"/>
      <c r="V24" s="202">
        <f>X24+W24</f>
        <v>0</v>
      </c>
      <c r="W24" s="235"/>
      <c r="X24" s="38"/>
      <c r="Y24" s="38"/>
      <c r="Z24" s="202">
        <f>AA24</f>
        <v>0</v>
      </c>
      <c r="AA24" s="38"/>
      <c r="AB24" s="38"/>
    </row>
    <row r="25" spans="1:28" ht="12.75">
      <c r="A25" s="232" t="s">
        <v>18</v>
      </c>
      <c r="B25" s="233" t="s">
        <v>168</v>
      </c>
      <c r="C25" s="191" t="s">
        <v>176</v>
      </c>
      <c r="D25" s="358">
        <f>F25+H25+K25+M25+P25+Q25+W25+X25</f>
        <v>0</v>
      </c>
      <c r="E25" s="361">
        <f>F25+H25</f>
        <v>0</v>
      </c>
      <c r="F25" s="362"/>
      <c r="G25" s="178"/>
      <c r="H25" s="362"/>
      <c r="I25" s="178"/>
      <c r="J25" s="365">
        <f>K25+M25</f>
        <v>0</v>
      </c>
      <c r="K25" s="368"/>
      <c r="L25" s="370"/>
      <c r="M25" s="302"/>
      <c r="N25" s="370"/>
      <c r="O25" s="361">
        <f>P25+Q25</f>
        <v>0</v>
      </c>
      <c r="P25" s="373"/>
      <c r="Q25" s="327"/>
      <c r="R25" s="370"/>
      <c r="S25" s="361">
        <f>T25</f>
        <v>0</v>
      </c>
      <c r="T25" s="370"/>
      <c r="U25" s="178"/>
      <c r="V25" s="398">
        <f>X25+W25</f>
        <v>0</v>
      </c>
      <c r="W25" s="261"/>
      <c r="X25" s="376"/>
      <c r="Y25" s="379"/>
      <c r="Z25" s="361">
        <f>AA25</f>
        <v>0</v>
      </c>
      <c r="AA25" s="382"/>
      <c r="AB25" s="44"/>
    </row>
    <row r="26" spans="1:28" ht="13.5" thickBot="1">
      <c r="A26" s="237"/>
      <c r="B26" s="63" t="s">
        <v>169</v>
      </c>
      <c r="C26" s="29" t="s">
        <v>10</v>
      </c>
      <c r="D26" s="360">
        <f>F26+H26+K26+M26+P26+Q26+W26+X26</f>
        <v>0</v>
      </c>
      <c r="E26" s="198">
        <f>F26+H26</f>
        <v>0</v>
      </c>
      <c r="F26" s="364"/>
      <c r="G26" s="177"/>
      <c r="H26" s="364"/>
      <c r="I26" s="177"/>
      <c r="J26" s="367">
        <f>K26+M26</f>
        <v>0</v>
      </c>
      <c r="K26" s="325"/>
      <c r="L26" s="372"/>
      <c r="M26" s="305"/>
      <c r="N26" s="372"/>
      <c r="O26" s="198">
        <f>P26+Q26</f>
        <v>0</v>
      </c>
      <c r="P26" s="375"/>
      <c r="Q26" s="329"/>
      <c r="R26" s="372"/>
      <c r="S26" s="198">
        <f>T26</f>
        <v>0</v>
      </c>
      <c r="T26" s="372"/>
      <c r="U26" s="177"/>
      <c r="V26" s="399">
        <f>X26+W26</f>
        <v>0</v>
      </c>
      <c r="W26" s="236"/>
      <c r="X26" s="378"/>
      <c r="Y26" s="381"/>
      <c r="Z26" s="198">
        <f>AA26</f>
        <v>0</v>
      </c>
      <c r="AA26" s="384"/>
      <c r="AB26" s="31"/>
    </row>
    <row r="27" spans="1:28" ht="12.75">
      <c r="A27" s="385" t="s">
        <v>163</v>
      </c>
      <c r="B27" s="395" t="s">
        <v>170</v>
      </c>
      <c r="C27" s="386" t="s">
        <v>178</v>
      </c>
      <c r="D27" s="387">
        <f>F27+H27+K27+M27+P27+Q27+W27+X27</f>
        <v>0</v>
      </c>
      <c r="E27" s="294">
        <f>F27+H27</f>
        <v>0</v>
      </c>
      <c r="F27" s="388"/>
      <c r="G27" s="181"/>
      <c r="H27" s="388"/>
      <c r="I27" s="181"/>
      <c r="J27" s="389">
        <f>K27+M27</f>
        <v>0</v>
      </c>
      <c r="K27" s="317"/>
      <c r="L27" s="390"/>
      <c r="M27" s="306"/>
      <c r="N27" s="390"/>
      <c r="O27" s="294">
        <f>P27+Q27</f>
        <v>0</v>
      </c>
      <c r="P27" s="391"/>
      <c r="Q27" s="330"/>
      <c r="R27" s="390"/>
      <c r="S27" s="294">
        <f>T27</f>
        <v>0</v>
      </c>
      <c r="T27" s="390"/>
      <c r="U27" s="181"/>
      <c r="V27" s="400">
        <f>X27+W27</f>
        <v>0</v>
      </c>
      <c r="W27" s="264"/>
      <c r="X27" s="392"/>
      <c r="Y27" s="393"/>
      <c r="Z27" s="294">
        <f>AA27</f>
        <v>0</v>
      </c>
      <c r="AA27" s="394"/>
      <c r="AB27" s="34"/>
    </row>
    <row r="28" spans="1:28" ht="12.75">
      <c r="A28" s="357"/>
      <c r="B28" s="396"/>
      <c r="C28" s="51" t="s">
        <v>10</v>
      </c>
      <c r="D28" s="359">
        <f>F28+H28+K28+M28+P28+Q28+W28+X28</f>
        <v>0</v>
      </c>
      <c r="E28" s="201">
        <f>F28+H28</f>
        <v>0</v>
      </c>
      <c r="F28" s="363"/>
      <c r="G28" s="172"/>
      <c r="H28" s="363"/>
      <c r="I28" s="172"/>
      <c r="J28" s="366">
        <f>K28+M28</f>
        <v>0</v>
      </c>
      <c r="K28" s="369"/>
      <c r="L28" s="371"/>
      <c r="M28" s="303"/>
      <c r="N28" s="371"/>
      <c r="O28" s="201">
        <f>P28+Q28</f>
        <v>0</v>
      </c>
      <c r="P28" s="374"/>
      <c r="Q28" s="328"/>
      <c r="R28" s="371"/>
      <c r="S28" s="201">
        <f>T28</f>
        <v>0</v>
      </c>
      <c r="T28" s="371"/>
      <c r="U28" s="172"/>
      <c r="V28" s="401">
        <f>X28+W28</f>
        <v>0</v>
      </c>
      <c r="W28" s="265"/>
      <c r="X28" s="377"/>
      <c r="Y28" s="380"/>
      <c r="Z28" s="201">
        <f>AA28</f>
        <v>0</v>
      </c>
      <c r="AA28" s="383"/>
      <c r="AB28" s="26"/>
    </row>
    <row r="29" spans="1:28" ht="12.75">
      <c r="A29" s="357" t="s">
        <v>164</v>
      </c>
      <c r="B29" s="396" t="s">
        <v>171</v>
      </c>
      <c r="C29" s="23" t="s">
        <v>179</v>
      </c>
      <c r="D29" s="359">
        <f>F29+H29+K29+M29+P29+Q29+W29+X29</f>
        <v>78</v>
      </c>
      <c r="E29" s="201">
        <f>F29+H29</f>
        <v>78</v>
      </c>
      <c r="F29" s="363">
        <v>78</v>
      </c>
      <c r="G29" s="172"/>
      <c r="H29" s="363"/>
      <c r="I29" s="172"/>
      <c r="J29" s="366">
        <f>K29+M29</f>
        <v>0</v>
      </c>
      <c r="K29" s="369"/>
      <c r="L29" s="371"/>
      <c r="M29" s="303"/>
      <c r="N29" s="371"/>
      <c r="O29" s="201">
        <f>P29+Q29</f>
        <v>0</v>
      </c>
      <c r="P29" s="374"/>
      <c r="Q29" s="328"/>
      <c r="R29" s="371"/>
      <c r="S29" s="201">
        <f>T29</f>
        <v>0</v>
      </c>
      <c r="T29" s="371"/>
      <c r="U29" s="172"/>
      <c r="V29" s="401">
        <f>X29+W29</f>
        <v>0</v>
      </c>
      <c r="W29" s="265"/>
      <c r="X29" s="377"/>
      <c r="Y29" s="380"/>
      <c r="Z29" s="201">
        <f>AA29</f>
        <v>0</v>
      </c>
      <c r="AA29" s="383"/>
      <c r="AB29" s="26"/>
    </row>
    <row r="30" spans="1:28" ht="12.75">
      <c r="A30" s="357"/>
      <c r="B30" s="396" t="s">
        <v>172</v>
      </c>
      <c r="C30" s="51" t="s">
        <v>10</v>
      </c>
      <c r="D30" s="359">
        <f>F30+H30+K30+M30+P30+Q30+W30+X30</f>
        <v>35.82</v>
      </c>
      <c r="E30" s="201">
        <f>F30+H30</f>
        <v>35.82</v>
      </c>
      <c r="F30" s="363">
        <v>35.82</v>
      </c>
      <c r="G30" s="172"/>
      <c r="H30" s="363"/>
      <c r="I30" s="172"/>
      <c r="J30" s="366">
        <f>K30+M30</f>
        <v>0</v>
      </c>
      <c r="K30" s="369"/>
      <c r="L30" s="371"/>
      <c r="M30" s="303"/>
      <c r="N30" s="371"/>
      <c r="O30" s="201">
        <f>P30+Q30</f>
        <v>0</v>
      </c>
      <c r="P30" s="374"/>
      <c r="Q30" s="328"/>
      <c r="R30" s="371"/>
      <c r="S30" s="201">
        <f>T30</f>
        <v>0</v>
      </c>
      <c r="T30" s="371"/>
      <c r="U30" s="172"/>
      <c r="V30" s="401">
        <f>X30+W30</f>
        <v>0</v>
      </c>
      <c r="W30" s="265"/>
      <c r="X30" s="377"/>
      <c r="Y30" s="380"/>
      <c r="Z30" s="201">
        <f>AA30</f>
        <v>0</v>
      </c>
      <c r="AA30" s="383"/>
      <c r="AB30" s="26"/>
    </row>
    <row r="31" spans="1:28" ht="12.75">
      <c r="A31" s="357" t="s">
        <v>165</v>
      </c>
      <c r="B31" s="396" t="s">
        <v>173</v>
      </c>
      <c r="C31" s="23" t="s">
        <v>179</v>
      </c>
      <c r="D31" s="359">
        <f>F31+H31+K31+M31+P31+Q31+W31+X31</f>
        <v>0</v>
      </c>
      <c r="E31" s="201">
        <f>F31+H31</f>
        <v>0</v>
      </c>
      <c r="F31" s="363"/>
      <c r="G31" s="172"/>
      <c r="H31" s="363"/>
      <c r="I31" s="172"/>
      <c r="J31" s="366">
        <f>K31+M31</f>
        <v>0</v>
      </c>
      <c r="K31" s="369"/>
      <c r="L31" s="371"/>
      <c r="M31" s="303"/>
      <c r="N31" s="371"/>
      <c r="O31" s="201">
        <f>P31+Q31</f>
        <v>0</v>
      </c>
      <c r="P31" s="374"/>
      <c r="Q31" s="328"/>
      <c r="R31" s="371"/>
      <c r="S31" s="201">
        <f>T31</f>
        <v>0</v>
      </c>
      <c r="T31" s="371"/>
      <c r="U31" s="172"/>
      <c r="V31" s="401">
        <f>X31+W31</f>
        <v>0</v>
      </c>
      <c r="W31" s="265"/>
      <c r="X31" s="377"/>
      <c r="Y31" s="380"/>
      <c r="Z31" s="201">
        <f>AA31</f>
        <v>0</v>
      </c>
      <c r="AA31" s="383"/>
      <c r="AB31" s="26"/>
    </row>
    <row r="32" spans="1:28" ht="12.75">
      <c r="A32" s="357"/>
      <c r="B32" s="396" t="s">
        <v>174</v>
      </c>
      <c r="C32" s="51" t="s">
        <v>10</v>
      </c>
      <c r="D32" s="359">
        <f>F32+H32+K32+M32+P32+Q32+W32+X32</f>
        <v>0</v>
      </c>
      <c r="E32" s="201">
        <f>F32+H32</f>
        <v>0</v>
      </c>
      <c r="F32" s="363"/>
      <c r="G32" s="172"/>
      <c r="H32" s="363"/>
      <c r="I32" s="172"/>
      <c r="J32" s="366">
        <f>K32+M32</f>
        <v>0</v>
      </c>
      <c r="K32" s="369"/>
      <c r="L32" s="371"/>
      <c r="M32" s="303"/>
      <c r="N32" s="371"/>
      <c r="O32" s="201">
        <f>P32+Q32</f>
        <v>0</v>
      </c>
      <c r="P32" s="374"/>
      <c r="Q32" s="328"/>
      <c r="R32" s="371"/>
      <c r="S32" s="201">
        <f>T32</f>
        <v>0</v>
      </c>
      <c r="T32" s="371"/>
      <c r="U32" s="172"/>
      <c r="V32" s="401">
        <f>X32+W32</f>
        <v>0</v>
      </c>
      <c r="W32" s="265"/>
      <c r="X32" s="377"/>
      <c r="Y32" s="380"/>
      <c r="Z32" s="201">
        <f>AA32</f>
        <v>0</v>
      </c>
      <c r="AA32" s="383"/>
      <c r="AB32" s="26"/>
    </row>
    <row r="33" spans="1:28" ht="12.75">
      <c r="A33" s="357" t="s">
        <v>166</v>
      </c>
      <c r="B33" s="396" t="s">
        <v>175</v>
      </c>
      <c r="C33" s="23" t="s">
        <v>34</v>
      </c>
      <c r="D33" s="359">
        <f>F33+H33+K33+M33+P33+Q33+W33+X33</f>
        <v>0</v>
      </c>
      <c r="E33" s="201">
        <f>F33+H33</f>
        <v>0</v>
      </c>
      <c r="F33" s="363"/>
      <c r="G33" s="172"/>
      <c r="H33" s="363"/>
      <c r="I33" s="172"/>
      <c r="J33" s="366">
        <f>K33+M33</f>
        <v>0</v>
      </c>
      <c r="K33" s="369"/>
      <c r="L33" s="371"/>
      <c r="M33" s="303"/>
      <c r="N33" s="371"/>
      <c r="O33" s="201">
        <f>P33+Q33</f>
        <v>0</v>
      </c>
      <c r="P33" s="374"/>
      <c r="Q33" s="328"/>
      <c r="R33" s="371"/>
      <c r="S33" s="201">
        <f>T33</f>
        <v>0</v>
      </c>
      <c r="T33" s="371"/>
      <c r="U33" s="172"/>
      <c r="V33" s="401">
        <f>X33+W33</f>
        <v>0</v>
      </c>
      <c r="W33" s="265"/>
      <c r="X33" s="377"/>
      <c r="Y33" s="380"/>
      <c r="Z33" s="201">
        <f>AA33</f>
        <v>0</v>
      </c>
      <c r="AA33" s="383"/>
      <c r="AB33" s="26"/>
    </row>
    <row r="34" spans="1:28" ht="12.75">
      <c r="A34" s="357"/>
      <c r="B34" s="396"/>
      <c r="C34" s="51" t="s">
        <v>10</v>
      </c>
      <c r="D34" s="359">
        <f>F34+H34+K34+M34+P34+Q34+W34+X34</f>
        <v>0</v>
      </c>
      <c r="E34" s="201">
        <f>F34+H34</f>
        <v>0</v>
      </c>
      <c r="F34" s="363"/>
      <c r="G34" s="172"/>
      <c r="H34" s="363"/>
      <c r="I34" s="172"/>
      <c r="J34" s="366">
        <f>K34+M34</f>
        <v>0</v>
      </c>
      <c r="K34" s="369"/>
      <c r="L34" s="371"/>
      <c r="M34" s="303"/>
      <c r="N34" s="371"/>
      <c r="O34" s="201">
        <f>P34+Q34</f>
        <v>0</v>
      </c>
      <c r="P34" s="374"/>
      <c r="Q34" s="328"/>
      <c r="R34" s="371"/>
      <c r="S34" s="201">
        <f>T34</f>
        <v>0</v>
      </c>
      <c r="T34" s="371"/>
      <c r="U34" s="172"/>
      <c r="V34" s="401">
        <f>X34+W34</f>
        <v>0</v>
      </c>
      <c r="W34" s="265"/>
      <c r="X34" s="377"/>
      <c r="Y34" s="380"/>
      <c r="Z34" s="201">
        <f>AA34</f>
        <v>0</v>
      </c>
      <c r="AA34" s="383"/>
      <c r="AB34" s="26"/>
    </row>
    <row r="35" spans="1:28" ht="13.5" thickBot="1">
      <c r="A35" s="237" t="s">
        <v>167</v>
      </c>
      <c r="B35" s="63" t="s">
        <v>177</v>
      </c>
      <c r="C35" s="51" t="s">
        <v>10</v>
      </c>
      <c r="D35" s="360">
        <f>F35+H35+K35+M35+P35+Q35+W35+X35</f>
        <v>0</v>
      </c>
      <c r="E35" s="198">
        <f>F35+H35</f>
        <v>0</v>
      </c>
      <c r="F35" s="364"/>
      <c r="G35" s="177"/>
      <c r="H35" s="364"/>
      <c r="I35" s="177"/>
      <c r="J35" s="367">
        <f>K35+M35</f>
        <v>0</v>
      </c>
      <c r="K35" s="325"/>
      <c r="L35" s="372"/>
      <c r="M35" s="305"/>
      <c r="N35" s="372"/>
      <c r="O35" s="198">
        <f>P35+Q35</f>
        <v>0</v>
      </c>
      <c r="P35" s="375"/>
      <c r="Q35" s="329"/>
      <c r="R35" s="372"/>
      <c r="S35" s="198">
        <f>T35</f>
        <v>0</v>
      </c>
      <c r="T35" s="372"/>
      <c r="U35" s="177"/>
      <c r="V35" s="399">
        <f>X35+W35</f>
        <v>0</v>
      </c>
      <c r="W35" s="236"/>
      <c r="X35" s="378"/>
      <c r="Y35" s="381"/>
      <c r="Z35" s="198">
        <f>AA35</f>
        <v>0</v>
      </c>
      <c r="AA35" s="384"/>
      <c r="AB35" s="31"/>
    </row>
    <row r="36" spans="1:28" ht="12.75">
      <c r="A36" s="19" t="s">
        <v>22</v>
      </c>
      <c r="B36" s="20" t="s">
        <v>19</v>
      </c>
      <c r="C36" s="191" t="s">
        <v>20</v>
      </c>
      <c r="D36" s="294">
        <f>F36+H36+K36+M36+P36+Q36+W36+X36</f>
        <v>0</v>
      </c>
      <c r="E36" s="294">
        <f>F36+H36</f>
        <v>0</v>
      </c>
      <c r="F36" s="306"/>
      <c r="G36" s="181"/>
      <c r="H36" s="306"/>
      <c r="I36" s="181"/>
      <c r="J36" s="294">
        <f>K36+M36</f>
        <v>0</v>
      </c>
      <c r="K36" s="306"/>
      <c r="L36" s="181"/>
      <c r="M36" s="306"/>
      <c r="N36" s="181"/>
      <c r="O36" s="211">
        <f>P36+Q36</f>
        <v>0</v>
      </c>
      <c r="P36" s="330"/>
      <c r="Q36" s="330"/>
      <c r="R36" s="181"/>
      <c r="S36" s="211">
        <f>T36</f>
        <v>0</v>
      </c>
      <c r="T36" s="181"/>
      <c r="U36" s="181"/>
      <c r="V36" s="211">
        <f>X36+W36</f>
        <v>0</v>
      </c>
      <c r="W36" s="270"/>
      <c r="X36" s="34"/>
      <c r="Y36" s="34"/>
      <c r="Z36" s="211">
        <f>AA36</f>
        <v>0</v>
      </c>
      <c r="AA36" s="34"/>
      <c r="AB36" s="34"/>
    </row>
    <row r="37" spans="1:28" ht="13.5" thickBot="1">
      <c r="A37" s="35"/>
      <c r="B37" s="36" t="s">
        <v>21</v>
      </c>
      <c r="C37" s="397" t="s">
        <v>10</v>
      </c>
      <c r="D37" s="202">
        <f>F37+H37+K37+M37+P37+Q37+W37+X37</f>
        <v>0</v>
      </c>
      <c r="E37" s="202">
        <f>F37+H37</f>
        <v>0</v>
      </c>
      <c r="F37" s="307"/>
      <c r="G37" s="177"/>
      <c r="H37" s="307"/>
      <c r="I37" s="174"/>
      <c r="J37" s="202">
        <f>K37+M37</f>
        <v>0</v>
      </c>
      <c r="K37" s="307"/>
      <c r="L37" s="177"/>
      <c r="M37" s="307"/>
      <c r="N37" s="174"/>
      <c r="O37" s="202">
        <f>P37+Q37</f>
        <v>0</v>
      </c>
      <c r="P37" s="331"/>
      <c r="Q37" s="331"/>
      <c r="R37" s="174"/>
      <c r="S37" s="202">
        <f>T37</f>
        <v>0</v>
      </c>
      <c r="T37" s="174"/>
      <c r="U37" s="174"/>
      <c r="V37" s="202">
        <f>X37+W37</f>
        <v>0</v>
      </c>
      <c r="W37" s="235"/>
      <c r="X37" s="38"/>
      <c r="Y37" s="38"/>
      <c r="Z37" s="202">
        <f>AA37</f>
        <v>0</v>
      </c>
      <c r="AA37" s="38"/>
      <c r="AB37" s="38"/>
    </row>
    <row r="38" spans="1:28" ht="12.75">
      <c r="A38" s="39" t="s">
        <v>24</v>
      </c>
      <c r="B38" s="40" t="s">
        <v>23</v>
      </c>
      <c r="C38" s="140" t="s">
        <v>12</v>
      </c>
      <c r="D38" s="283">
        <f>F38+H38+K38+M38+P38+Q38+W38+X38</f>
        <v>0</v>
      </c>
      <c r="E38" s="214">
        <f>F38+H38</f>
        <v>0</v>
      </c>
      <c r="F38" s="302"/>
      <c r="G38" s="184"/>
      <c r="H38" s="302"/>
      <c r="I38" s="182"/>
      <c r="J38" s="214">
        <f>K38+M38</f>
        <v>0</v>
      </c>
      <c r="K38" s="302"/>
      <c r="L38" s="184"/>
      <c r="M38" s="302"/>
      <c r="N38" s="182"/>
      <c r="O38" s="214">
        <f>P38+Q38</f>
        <v>0</v>
      </c>
      <c r="P38" s="332"/>
      <c r="Q38" s="332"/>
      <c r="R38" s="182"/>
      <c r="S38" s="214">
        <f>T38</f>
        <v>0</v>
      </c>
      <c r="T38" s="182"/>
      <c r="U38" s="182"/>
      <c r="V38" s="214">
        <f>X38+W38</f>
        <v>0</v>
      </c>
      <c r="W38" s="271"/>
      <c r="X38" s="42"/>
      <c r="Y38" s="42"/>
      <c r="Z38" s="214">
        <f>AA38</f>
        <v>0</v>
      </c>
      <c r="AA38" s="42"/>
      <c r="AB38" s="42"/>
    </row>
    <row r="39" spans="1:28" ht="13.5" thickBot="1">
      <c r="A39" s="28"/>
      <c r="B39" s="29"/>
      <c r="C39" s="141" t="s">
        <v>10</v>
      </c>
      <c r="D39" s="198">
        <f>F39+H39+K39+M39+P39+Q39+W39+X39</f>
        <v>0</v>
      </c>
      <c r="E39" s="198">
        <f>F39+H39</f>
        <v>0</v>
      </c>
      <c r="F39" s="308"/>
      <c r="G39" s="175"/>
      <c r="H39" s="308"/>
      <c r="I39" s="177"/>
      <c r="J39" s="198">
        <f>K39+M39</f>
        <v>0</v>
      </c>
      <c r="K39" s="308"/>
      <c r="L39" s="175"/>
      <c r="M39" s="308"/>
      <c r="N39" s="177"/>
      <c r="O39" s="198">
        <f>P39+Q39</f>
        <v>0</v>
      </c>
      <c r="P39" s="329"/>
      <c r="Q39" s="329"/>
      <c r="R39" s="177"/>
      <c r="S39" s="198">
        <f>T39</f>
        <v>0</v>
      </c>
      <c r="T39" s="177"/>
      <c r="U39" s="177"/>
      <c r="V39" s="198">
        <f>X39+W39</f>
        <v>0</v>
      </c>
      <c r="W39" s="236"/>
      <c r="X39" s="31"/>
      <c r="Y39" s="31"/>
      <c r="Z39" s="198">
        <f>AA39</f>
        <v>0</v>
      </c>
      <c r="AA39" s="31"/>
      <c r="AB39" s="31"/>
    </row>
    <row r="40" spans="1:28" ht="12.75">
      <c r="A40" s="39" t="s">
        <v>28</v>
      </c>
      <c r="B40" s="40" t="s">
        <v>25</v>
      </c>
      <c r="C40" s="140" t="s">
        <v>12</v>
      </c>
      <c r="D40" s="297">
        <f>F40+H40+K40+M40+P40+Q40+W40+X40</f>
        <v>0</v>
      </c>
      <c r="E40" s="211">
        <f>F40+H40</f>
        <v>0</v>
      </c>
      <c r="F40" s="309"/>
      <c r="G40" s="179"/>
      <c r="H40" s="317"/>
      <c r="I40" s="178"/>
      <c r="J40" s="211">
        <f>K40+M40</f>
        <v>0</v>
      </c>
      <c r="K40" s="309"/>
      <c r="L40" s="179"/>
      <c r="M40" s="317"/>
      <c r="N40" s="178"/>
      <c r="O40" s="211">
        <f>P40+Q40</f>
        <v>0</v>
      </c>
      <c r="P40" s="327"/>
      <c r="Q40" s="327"/>
      <c r="R40" s="178"/>
      <c r="S40" s="211">
        <f>T40</f>
        <v>0</v>
      </c>
      <c r="T40" s="178"/>
      <c r="U40" s="178"/>
      <c r="V40" s="211">
        <f>X40+W40</f>
        <v>0</v>
      </c>
      <c r="W40" s="270"/>
      <c r="X40" s="44"/>
      <c r="Y40" s="44"/>
      <c r="Z40" s="211">
        <f>AA40</f>
        <v>0</v>
      </c>
      <c r="AA40" s="44"/>
      <c r="AB40" s="44"/>
    </row>
    <row r="41" spans="1:28" ht="12.75">
      <c r="A41" s="22"/>
      <c r="B41" s="36" t="s">
        <v>26</v>
      </c>
      <c r="C41" s="142" t="s">
        <v>27</v>
      </c>
      <c r="D41" s="221">
        <f>F41+H41+K41+M41+P41+Q41+W41+X41</f>
        <v>0</v>
      </c>
      <c r="E41" s="221">
        <f>F41+H41</f>
        <v>0</v>
      </c>
      <c r="F41" s="310"/>
      <c r="G41" s="172"/>
      <c r="H41" s="310"/>
      <c r="I41" s="185"/>
      <c r="J41" s="221">
        <f>K41+M41</f>
        <v>0</v>
      </c>
      <c r="K41" s="310"/>
      <c r="L41" s="172"/>
      <c r="M41" s="310"/>
      <c r="N41" s="185"/>
      <c r="O41" s="221">
        <f>P41+Q41</f>
        <v>0</v>
      </c>
      <c r="P41" s="333"/>
      <c r="Q41" s="333"/>
      <c r="R41" s="185"/>
      <c r="S41" s="221">
        <f>T41</f>
        <v>0</v>
      </c>
      <c r="T41" s="185"/>
      <c r="U41" s="185"/>
      <c r="V41" s="221">
        <f>X41+W41</f>
        <v>0</v>
      </c>
      <c r="W41" s="272"/>
      <c r="X41" s="46"/>
      <c r="Y41" s="46"/>
      <c r="Z41" s="221">
        <f>AA41</f>
        <v>0</v>
      </c>
      <c r="AA41" s="46"/>
      <c r="AB41" s="46"/>
    </row>
    <row r="42" spans="1:28" ht="13.5" thickBot="1">
      <c r="A42" s="48"/>
      <c r="B42" s="49"/>
      <c r="C42" s="143" t="s">
        <v>10</v>
      </c>
      <c r="D42" s="293">
        <f>F42+H42+K42+M42+P42+Q42+W42+X42</f>
        <v>0</v>
      </c>
      <c r="E42" s="293">
        <f>F42+H42</f>
        <v>0</v>
      </c>
      <c r="F42" s="311"/>
      <c r="G42" s="186"/>
      <c r="H42" s="318"/>
      <c r="I42" s="177"/>
      <c r="J42" s="295">
        <f>K42+M42</f>
        <v>0</v>
      </c>
      <c r="K42" s="326"/>
      <c r="L42" s="186"/>
      <c r="M42" s="326"/>
      <c r="N42" s="177"/>
      <c r="O42" s="202">
        <f>P42+Q42</f>
        <v>0</v>
      </c>
      <c r="P42" s="329"/>
      <c r="Q42" s="329"/>
      <c r="R42" s="177"/>
      <c r="S42" s="202">
        <f>T42</f>
        <v>0</v>
      </c>
      <c r="T42" s="177"/>
      <c r="U42" s="177"/>
      <c r="V42" s="293">
        <f>X42+W42</f>
        <v>0</v>
      </c>
      <c r="W42" s="235"/>
      <c r="X42" s="301"/>
      <c r="Y42" s="31"/>
      <c r="Z42" s="202">
        <f>AA42</f>
        <v>0</v>
      </c>
      <c r="AA42" s="31"/>
      <c r="AB42" s="31"/>
    </row>
    <row r="43" spans="1:28" ht="12.75">
      <c r="A43" s="19" t="s">
        <v>32</v>
      </c>
      <c r="B43" s="20" t="s">
        <v>29</v>
      </c>
      <c r="C43" s="112" t="s">
        <v>12</v>
      </c>
      <c r="D43" s="214">
        <f>F43+H43+K43+M43+P43+Q43+W43+X43</f>
        <v>0</v>
      </c>
      <c r="E43" s="214">
        <f>F43+H43</f>
        <v>0</v>
      </c>
      <c r="F43" s="302"/>
      <c r="G43" s="184"/>
      <c r="H43" s="302"/>
      <c r="I43" s="185"/>
      <c r="J43" s="214">
        <f>K43+M43</f>
        <v>0</v>
      </c>
      <c r="K43" s="302"/>
      <c r="L43" s="184"/>
      <c r="M43" s="302"/>
      <c r="N43" s="185"/>
      <c r="O43" s="214">
        <f>P43+Q43</f>
        <v>0</v>
      </c>
      <c r="P43" s="333"/>
      <c r="Q43" s="333"/>
      <c r="R43" s="185"/>
      <c r="S43" s="214">
        <f>T43</f>
        <v>0</v>
      </c>
      <c r="T43" s="185"/>
      <c r="U43" s="185"/>
      <c r="V43" s="214">
        <f>X43+W43</f>
        <v>0</v>
      </c>
      <c r="W43" s="271"/>
      <c r="X43" s="46"/>
      <c r="Y43" s="46"/>
      <c r="Z43" s="214">
        <f>AA43</f>
        <v>0</v>
      </c>
      <c r="AA43" s="46"/>
      <c r="AB43" s="46"/>
    </row>
    <row r="44" spans="1:28" ht="12.75">
      <c r="A44" s="22"/>
      <c r="B44" s="50" t="s">
        <v>30</v>
      </c>
      <c r="C44" s="142" t="s">
        <v>31</v>
      </c>
      <c r="D44" s="221">
        <f>F44+H44+K44+M44+P44+Q44+W44+X44</f>
        <v>0</v>
      </c>
      <c r="E44" s="221">
        <f>F44+H44</f>
        <v>0</v>
      </c>
      <c r="F44" s="310"/>
      <c r="G44" s="173"/>
      <c r="H44" s="310"/>
      <c r="I44" s="172"/>
      <c r="J44" s="221">
        <f>K44+M44</f>
        <v>0</v>
      </c>
      <c r="K44" s="310"/>
      <c r="L44" s="173"/>
      <c r="M44" s="310"/>
      <c r="N44" s="172"/>
      <c r="O44" s="221">
        <f>P44+Q44</f>
        <v>0</v>
      </c>
      <c r="P44" s="328"/>
      <c r="Q44" s="328"/>
      <c r="R44" s="172"/>
      <c r="S44" s="221">
        <f>T44</f>
        <v>0</v>
      </c>
      <c r="T44" s="172"/>
      <c r="U44" s="172"/>
      <c r="V44" s="221">
        <f>X44+W44</f>
        <v>0</v>
      </c>
      <c r="W44" s="266"/>
      <c r="X44" s="26"/>
      <c r="Y44" s="26"/>
      <c r="Z44" s="221">
        <f>AA44</f>
        <v>0</v>
      </c>
      <c r="AA44" s="26"/>
      <c r="AB44" s="26"/>
    </row>
    <row r="45" spans="1:28" ht="13.5" thickBot="1">
      <c r="A45" s="35"/>
      <c r="B45" s="51"/>
      <c r="C45" s="37" t="s">
        <v>10</v>
      </c>
      <c r="D45" s="198">
        <f>F45+H45+K45+M45+P45+Q45+W45+X45</f>
        <v>0</v>
      </c>
      <c r="E45" s="198">
        <f>F45+H45</f>
        <v>0</v>
      </c>
      <c r="F45" s="312"/>
      <c r="G45" s="175"/>
      <c r="H45" s="308"/>
      <c r="I45" s="174"/>
      <c r="J45" s="198">
        <f>K45+M45</f>
        <v>0</v>
      </c>
      <c r="K45" s="312"/>
      <c r="L45" s="175"/>
      <c r="M45" s="308"/>
      <c r="N45" s="174"/>
      <c r="O45" s="198">
        <f>P45+Q45</f>
        <v>0</v>
      </c>
      <c r="P45" s="331"/>
      <c r="Q45" s="331"/>
      <c r="R45" s="174"/>
      <c r="S45" s="198">
        <f>T45</f>
        <v>0</v>
      </c>
      <c r="T45" s="174"/>
      <c r="U45" s="174"/>
      <c r="V45" s="198">
        <f>X45+W45</f>
        <v>0</v>
      </c>
      <c r="W45" s="236"/>
      <c r="X45" s="38"/>
      <c r="Y45" s="38"/>
      <c r="Z45" s="198">
        <f>AA45</f>
        <v>0</v>
      </c>
      <c r="AA45" s="38"/>
      <c r="AB45" s="38"/>
    </row>
    <row r="46" spans="1:28" ht="12.75">
      <c r="A46" s="39" t="s">
        <v>36</v>
      </c>
      <c r="B46" s="40" t="s">
        <v>33</v>
      </c>
      <c r="C46" s="41" t="s">
        <v>34</v>
      </c>
      <c r="D46" s="222">
        <f>F46+H46+K46+M46+P46+Q46+W46+X46</f>
        <v>0</v>
      </c>
      <c r="E46" s="222">
        <f>F46+H46</f>
        <v>0</v>
      </c>
      <c r="F46" s="313"/>
      <c r="G46" s="182"/>
      <c r="H46" s="313"/>
      <c r="I46" s="182"/>
      <c r="J46" s="222">
        <f>K46+M46</f>
        <v>0</v>
      </c>
      <c r="K46" s="313"/>
      <c r="L46" s="182"/>
      <c r="M46" s="313"/>
      <c r="N46" s="182"/>
      <c r="O46" s="222">
        <f>P46+Q46</f>
        <v>0</v>
      </c>
      <c r="P46" s="332"/>
      <c r="Q46" s="332"/>
      <c r="R46" s="182"/>
      <c r="S46" s="222">
        <f>T46</f>
        <v>0</v>
      </c>
      <c r="T46" s="182"/>
      <c r="U46" s="182"/>
      <c r="V46" s="222">
        <f>X46+W46</f>
        <v>0</v>
      </c>
      <c r="W46" s="272"/>
      <c r="X46" s="42"/>
      <c r="Y46" s="42"/>
      <c r="Z46" s="222">
        <f>AA46</f>
        <v>0</v>
      </c>
      <c r="AA46" s="42"/>
      <c r="AB46" s="42"/>
    </row>
    <row r="47" spans="1:28" ht="13.5" thickBot="1">
      <c r="A47" s="28"/>
      <c r="B47" s="52" t="s">
        <v>35</v>
      </c>
      <c r="C47" s="30" t="s">
        <v>10</v>
      </c>
      <c r="D47" s="202">
        <f>F47+H47+K47+M47+P47+Q47+W47+X47</f>
        <v>0</v>
      </c>
      <c r="E47" s="202">
        <f>F47+H47</f>
        <v>0</v>
      </c>
      <c r="F47" s="307"/>
      <c r="G47" s="177"/>
      <c r="H47" s="307"/>
      <c r="I47" s="177"/>
      <c r="J47" s="202">
        <f>K47+M47</f>
        <v>0</v>
      </c>
      <c r="K47" s="307"/>
      <c r="L47" s="177"/>
      <c r="M47" s="307"/>
      <c r="N47" s="177"/>
      <c r="O47" s="202">
        <f>P47+Q47</f>
        <v>0</v>
      </c>
      <c r="P47" s="329"/>
      <c r="Q47" s="329"/>
      <c r="R47" s="177"/>
      <c r="S47" s="202">
        <f>T47</f>
        <v>0</v>
      </c>
      <c r="T47" s="177"/>
      <c r="U47" s="177"/>
      <c r="V47" s="202">
        <f>X47+W47</f>
        <v>0</v>
      </c>
      <c r="W47" s="235"/>
      <c r="X47" s="31"/>
      <c r="Y47" s="31"/>
      <c r="Z47" s="202">
        <f>AA47</f>
        <v>0</v>
      </c>
      <c r="AA47" s="31"/>
      <c r="AB47" s="31"/>
    </row>
    <row r="48" spans="1:28" ht="12.75">
      <c r="A48" s="19" t="s">
        <v>39</v>
      </c>
      <c r="B48" s="20" t="s">
        <v>37</v>
      </c>
      <c r="C48" s="33" t="s">
        <v>34</v>
      </c>
      <c r="D48" s="223">
        <f>F48+H48+K48+M48+P48+Q48+W48+X48</f>
        <v>0</v>
      </c>
      <c r="E48" s="223">
        <f>F48+H48</f>
        <v>0</v>
      </c>
      <c r="F48" s="314"/>
      <c r="G48" s="182"/>
      <c r="H48" s="314"/>
      <c r="I48" s="185"/>
      <c r="J48" s="223">
        <f>K48+M48</f>
        <v>0</v>
      </c>
      <c r="K48" s="314"/>
      <c r="L48" s="182"/>
      <c r="M48" s="314"/>
      <c r="N48" s="185"/>
      <c r="O48" s="223">
        <f>P48+Q48</f>
        <v>0</v>
      </c>
      <c r="P48" s="333"/>
      <c r="Q48" s="333"/>
      <c r="R48" s="185"/>
      <c r="S48" s="223">
        <f>T48</f>
        <v>0</v>
      </c>
      <c r="T48" s="185"/>
      <c r="U48" s="185"/>
      <c r="V48" s="223">
        <f>X48+W48</f>
        <v>0</v>
      </c>
      <c r="W48" s="274"/>
      <c r="X48" s="46"/>
      <c r="Y48" s="46"/>
      <c r="Z48" s="223">
        <f>AA48</f>
        <v>0</v>
      </c>
      <c r="AA48" s="46"/>
      <c r="AB48" s="46"/>
    </row>
    <row r="49" spans="1:28" ht="13.5" thickBot="1">
      <c r="A49" s="35"/>
      <c r="B49" s="53" t="s">
        <v>38</v>
      </c>
      <c r="C49" s="37" t="s">
        <v>10</v>
      </c>
      <c r="D49" s="198">
        <f>F49+H49+K49+M49+P49+Q49+W49+X49</f>
        <v>0</v>
      </c>
      <c r="E49" s="198">
        <f>F49+H49</f>
        <v>0</v>
      </c>
      <c r="F49" s="308"/>
      <c r="G49" s="177"/>
      <c r="H49" s="308"/>
      <c r="I49" s="174"/>
      <c r="J49" s="198">
        <f>K49+M49</f>
        <v>0</v>
      </c>
      <c r="K49" s="308"/>
      <c r="L49" s="177"/>
      <c r="M49" s="308"/>
      <c r="N49" s="174"/>
      <c r="O49" s="198">
        <f>P49+Q49</f>
        <v>0</v>
      </c>
      <c r="P49" s="331"/>
      <c r="Q49" s="331"/>
      <c r="R49" s="174"/>
      <c r="S49" s="198">
        <f>T49</f>
        <v>0</v>
      </c>
      <c r="T49" s="174"/>
      <c r="U49" s="174"/>
      <c r="V49" s="198">
        <f>X49+W49</f>
        <v>0</v>
      </c>
      <c r="W49" s="236"/>
      <c r="X49" s="38"/>
      <c r="Y49" s="38"/>
      <c r="Z49" s="198">
        <f>AA49</f>
        <v>0</v>
      </c>
      <c r="AA49" s="38"/>
      <c r="AB49" s="38"/>
    </row>
    <row r="50" spans="1:28" ht="12.75">
      <c r="A50" s="39" t="s">
        <v>41</v>
      </c>
      <c r="B50" s="40" t="s">
        <v>40</v>
      </c>
      <c r="C50" s="41" t="s">
        <v>20</v>
      </c>
      <c r="D50" s="211">
        <f>F50+H50+K50+M50+P50+Q50+W50+X50</f>
        <v>0</v>
      </c>
      <c r="E50" s="211">
        <f>F50+H50</f>
        <v>0</v>
      </c>
      <c r="F50" s="306"/>
      <c r="G50" s="184"/>
      <c r="H50" s="306"/>
      <c r="I50" s="182"/>
      <c r="J50" s="211">
        <f>K50+M50</f>
        <v>0</v>
      </c>
      <c r="K50" s="306"/>
      <c r="L50" s="184"/>
      <c r="M50" s="306"/>
      <c r="N50" s="182"/>
      <c r="O50" s="211">
        <f>P50+Q50</f>
        <v>0</v>
      </c>
      <c r="P50" s="332"/>
      <c r="Q50" s="332"/>
      <c r="R50" s="182"/>
      <c r="S50" s="211">
        <f>T50</f>
        <v>0</v>
      </c>
      <c r="T50" s="182"/>
      <c r="U50" s="182"/>
      <c r="V50" s="211">
        <f>X50+W50</f>
        <v>0</v>
      </c>
      <c r="W50" s="273"/>
      <c r="X50" s="42"/>
      <c r="Y50" s="42"/>
      <c r="Z50" s="211">
        <f>AA50</f>
        <v>0</v>
      </c>
      <c r="AA50" s="42"/>
      <c r="AB50" s="42"/>
    </row>
    <row r="51" spans="1:28" ht="13.5" thickBot="1">
      <c r="A51" s="35"/>
      <c r="B51" s="51"/>
      <c r="C51" s="37" t="s">
        <v>10</v>
      </c>
      <c r="D51" s="202">
        <f>F51+H51+K51+M51+P51+Q51+W51+X51</f>
        <v>0</v>
      </c>
      <c r="E51" s="202">
        <f>F51+H51</f>
        <v>0</v>
      </c>
      <c r="F51" s="307"/>
      <c r="G51" s="175"/>
      <c r="H51" s="307"/>
      <c r="I51" s="177"/>
      <c r="J51" s="202">
        <f>K51+M51</f>
        <v>0</v>
      </c>
      <c r="K51" s="307"/>
      <c r="L51" s="175"/>
      <c r="M51" s="307"/>
      <c r="N51" s="177"/>
      <c r="O51" s="202">
        <f>P51+Q51</f>
        <v>0</v>
      </c>
      <c r="P51" s="331"/>
      <c r="Q51" s="331"/>
      <c r="R51" s="174"/>
      <c r="S51" s="202">
        <f>T51</f>
        <v>0</v>
      </c>
      <c r="T51" s="174"/>
      <c r="U51" s="174"/>
      <c r="V51" s="202">
        <f>X51+W51</f>
        <v>0</v>
      </c>
      <c r="W51" s="235"/>
      <c r="X51" s="38"/>
      <c r="Y51" s="38"/>
      <c r="Z51" s="202">
        <f>AA51</f>
        <v>0</v>
      </c>
      <c r="AA51" s="38"/>
      <c r="AB51" s="38"/>
    </row>
    <row r="52" spans="1:28" ht="12.75">
      <c r="A52" s="39" t="s">
        <v>44</v>
      </c>
      <c r="B52" s="40" t="s">
        <v>42</v>
      </c>
      <c r="C52" s="41" t="s">
        <v>34</v>
      </c>
      <c r="D52" s="223">
        <f>F52+H52+K52+M52+P52+Q52+W52+X52</f>
        <v>0</v>
      </c>
      <c r="E52" s="223">
        <f>F52+H52</f>
        <v>0</v>
      </c>
      <c r="F52" s="314"/>
      <c r="G52" s="183"/>
      <c r="H52" s="314"/>
      <c r="I52" s="182"/>
      <c r="J52" s="223">
        <f>K52+M52</f>
        <v>0</v>
      </c>
      <c r="K52" s="314"/>
      <c r="L52" s="183"/>
      <c r="M52" s="314"/>
      <c r="N52" s="182"/>
      <c r="O52" s="223">
        <f>P52+Q52</f>
        <v>0</v>
      </c>
      <c r="P52" s="332"/>
      <c r="Q52" s="332"/>
      <c r="R52" s="182"/>
      <c r="S52" s="223">
        <f>T52</f>
        <v>0</v>
      </c>
      <c r="T52" s="182"/>
      <c r="U52" s="182"/>
      <c r="V52" s="223">
        <f>X52+W52</f>
        <v>0</v>
      </c>
      <c r="W52" s="274"/>
      <c r="X52" s="42"/>
      <c r="Y52" s="42"/>
      <c r="Z52" s="223">
        <f>AA52</f>
        <v>0</v>
      </c>
      <c r="AA52" s="42"/>
      <c r="AB52" s="42"/>
    </row>
    <row r="53" spans="1:28" ht="13.5" thickBot="1">
      <c r="A53" s="28"/>
      <c r="B53" s="54" t="s">
        <v>43</v>
      </c>
      <c r="C53" s="37" t="s">
        <v>10</v>
      </c>
      <c r="D53" s="198">
        <f>F53+H53+K53+M53+P53+Q53+W53+X53</f>
        <v>0</v>
      </c>
      <c r="E53" s="198">
        <f>F53+H53</f>
        <v>0</v>
      </c>
      <c r="F53" s="308"/>
      <c r="G53" s="176"/>
      <c r="H53" s="308"/>
      <c r="I53" s="177"/>
      <c r="J53" s="198">
        <f>K53+M53</f>
        <v>0</v>
      </c>
      <c r="K53" s="308"/>
      <c r="L53" s="176"/>
      <c r="M53" s="308"/>
      <c r="N53" s="177"/>
      <c r="O53" s="198">
        <f>P53+Q53</f>
        <v>0</v>
      </c>
      <c r="P53" s="329"/>
      <c r="Q53" s="329"/>
      <c r="R53" s="177"/>
      <c r="S53" s="198">
        <f>T53</f>
        <v>0</v>
      </c>
      <c r="T53" s="177"/>
      <c r="U53" s="177"/>
      <c r="V53" s="198">
        <f>X53+W53</f>
        <v>0</v>
      </c>
      <c r="W53" s="236"/>
      <c r="X53" s="31"/>
      <c r="Y53" s="31"/>
      <c r="Z53" s="198">
        <f>AA53</f>
        <v>0</v>
      </c>
      <c r="AA53" s="31"/>
      <c r="AB53" s="31"/>
    </row>
    <row r="54" spans="1:28" ht="12.75">
      <c r="A54" s="39" t="s">
        <v>46</v>
      </c>
      <c r="B54" s="40" t="s">
        <v>45</v>
      </c>
      <c r="C54" s="140" t="s">
        <v>34</v>
      </c>
      <c r="D54" s="222">
        <f>F54+H54+K54+M54+P54+Q54+W54+X54</f>
        <v>0</v>
      </c>
      <c r="E54" s="222">
        <f>F54+H54</f>
        <v>0</v>
      </c>
      <c r="F54" s="313"/>
      <c r="G54" s="184"/>
      <c r="H54" s="313"/>
      <c r="I54" s="182"/>
      <c r="J54" s="222">
        <f>K54+M54</f>
        <v>0</v>
      </c>
      <c r="K54" s="313"/>
      <c r="L54" s="184"/>
      <c r="M54" s="313"/>
      <c r="N54" s="182"/>
      <c r="O54" s="222">
        <f>P54+Q54</f>
        <v>0</v>
      </c>
      <c r="P54" s="332"/>
      <c r="Q54" s="332"/>
      <c r="R54" s="182"/>
      <c r="S54" s="222">
        <f>T54</f>
        <v>0</v>
      </c>
      <c r="T54" s="182"/>
      <c r="U54" s="182"/>
      <c r="V54" s="222">
        <f>X54+W54</f>
        <v>0</v>
      </c>
      <c r="W54" s="272"/>
      <c r="X54" s="42"/>
      <c r="Y54" s="42"/>
      <c r="Z54" s="222">
        <f>AA54</f>
        <v>0</v>
      </c>
      <c r="AA54" s="42"/>
      <c r="AB54" s="42"/>
    </row>
    <row r="55" spans="1:28" ht="13.5" thickBot="1">
      <c r="A55" s="28"/>
      <c r="B55" s="29"/>
      <c r="C55" s="141" t="s">
        <v>10</v>
      </c>
      <c r="D55" s="202">
        <f>F55+H55+K55+M55+P55+Q55+W55+X55</f>
        <v>0</v>
      </c>
      <c r="E55" s="202">
        <f>F55+H55</f>
        <v>0</v>
      </c>
      <c r="F55" s="307"/>
      <c r="G55" s="175"/>
      <c r="H55" s="307"/>
      <c r="I55" s="177"/>
      <c r="J55" s="202">
        <f>K55+M55</f>
        <v>0</v>
      </c>
      <c r="K55" s="307"/>
      <c r="L55" s="175"/>
      <c r="M55" s="307"/>
      <c r="N55" s="177"/>
      <c r="O55" s="202">
        <f>P55+Q55</f>
        <v>0</v>
      </c>
      <c r="P55" s="329"/>
      <c r="Q55" s="329"/>
      <c r="R55" s="177"/>
      <c r="S55" s="202">
        <f>T55</f>
        <v>0</v>
      </c>
      <c r="T55" s="177"/>
      <c r="U55" s="177"/>
      <c r="V55" s="202">
        <f>X55+W55</f>
        <v>0</v>
      </c>
      <c r="W55" s="235"/>
      <c r="X55" s="31"/>
      <c r="Y55" s="31"/>
      <c r="Z55" s="202">
        <f>AA55</f>
        <v>0</v>
      </c>
      <c r="AA55" s="31"/>
      <c r="AB55" s="31"/>
    </row>
    <row r="56" spans="1:28" ht="12.75">
      <c r="A56" s="39" t="s">
        <v>49</v>
      </c>
      <c r="B56" s="40" t="s">
        <v>47</v>
      </c>
      <c r="C56" s="33" t="s">
        <v>34</v>
      </c>
      <c r="D56" s="223">
        <f>F56+H56+K56+M56+P56+Q56+W56+X56</f>
        <v>0</v>
      </c>
      <c r="E56" s="223">
        <f>F56+H56</f>
        <v>0</v>
      </c>
      <c r="F56" s="314"/>
      <c r="G56" s="183"/>
      <c r="H56" s="314"/>
      <c r="I56" s="182"/>
      <c r="J56" s="223">
        <f>K56+M56</f>
        <v>0</v>
      </c>
      <c r="K56" s="314"/>
      <c r="L56" s="183"/>
      <c r="M56" s="314"/>
      <c r="N56" s="182"/>
      <c r="O56" s="223">
        <f>P56+Q56</f>
        <v>0</v>
      </c>
      <c r="P56" s="332"/>
      <c r="Q56" s="332"/>
      <c r="R56" s="182"/>
      <c r="S56" s="223">
        <f>T56</f>
        <v>0</v>
      </c>
      <c r="T56" s="182"/>
      <c r="U56" s="182"/>
      <c r="V56" s="223">
        <f>X56+W56</f>
        <v>0</v>
      </c>
      <c r="W56" s="274"/>
      <c r="X56" s="42"/>
      <c r="Y56" s="42"/>
      <c r="Z56" s="223">
        <f>AA56</f>
        <v>0</v>
      </c>
      <c r="AA56" s="42"/>
      <c r="AB56" s="42"/>
    </row>
    <row r="57" spans="1:28" ht="13.5" thickBot="1">
      <c r="A57" s="28"/>
      <c r="B57" s="52" t="s">
        <v>48</v>
      </c>
      <c r="C57" s="37" t="s">
        <v>10</v>
      </c>
      <c r="D57" s="198">
        <f>F57+H57+K57+M57+P57+Q57+W57+X57</f>
        <v>0</v>
      </c>
      <c r="E57" s="198">
        <f>F57+H57</f>
        <v>0</v>
      </c>
      <c r="F57" s="308"/>
      <c r="G57" s="176"/>
      <c r="H57" s="308"/>
      <c r="I57" s="177"/>
      <c r="J57" s="198">
        <f>K57+M57</f>
        <v>0</v>
      </c>
      <c r="K57" s="308"/>
      <c r="L57" s="176"/>
      <c r="M57" s="308"/>
      <c r="N57" s="177"/>
      <c r="O57" s="198">
        <f>P57+Q57</f>
        <v>0</v>
      </c>
      <c r="P57" s="329"/>
      <c r="Q57" s="329"/>
      <c r="R57" s="177"/>
      <c r="S57" s="198">
        <f>T57</f>
        <v>0</v>
      </c>
      <c r="T57" s="177"/>
      <c r="U57" s="177"/>
      <c r="V57" s="198">
        <f>X57+W57</f>
        <v>0</v>
      </c>
      <c r="W57" s="236"/>
      <c r="X57" s="31"/>
      <c r="Y57" s="31"/>
      <c r="Z57" s="198">
        <f>AA57</f>
        <v>0</v>
      </c>
      <c r="AA57" s="31"/>
      <c r="AB57" s="31"/>
    </row>
    <row r="58" spans="1:28" ht="12.75">
      <c r="A58" s="22" t="s">
        <v>53</v>
      </c>
      <c r="B58" s="36" t="s">
        <v>50</v>
      </c>
      <c r="C58" s="140" t="s">
        <v>12</v>
      </c>
      <c r="D58" s="211">
        <f>F58+H58+K58+M58+P58+Q58+W58+X58</f>
        <v>0</v>
      </c>
      <c r="E58" s="211">
        <f>F58+H58</f>
        <v>0</v>
      </c>
      <c r="F58" s="306"/>
      <c r="G58" s="188"/>
      <c r="H58" s="306"/>
      <c r="I58" s="178"/>
      <c r="J58" s="211">
        <f>K58+M58</f>
        <v>0</v>
      </c>
      <c r="K58" s="306"/>
      <c r="L58" s="188"/>
      <c r="M58" s="306"/>
      <c r="N58" s="178"/>
      <c r="O58" s="211">
        <f>P58+Q58</f>
        <v>0</v>
      </c>
      <c r="P58" s="327"/>
      <c r="Q58" s="327"/>
      <c r="R58" s="178"/>
      <c r="S58" s="211">
        <f>T58</f>
        <v>0</v>
      </c>
      <c r="T58" s="178"/>
      <c r="U58" s="178"/>
      <c r="V58" s="211">
        <f>X58+W58</f>
        <v>0</v>
      </c>
      <c r="W58" s="270"/>
      <c r="X58" s="44"/>
      <c r="Y58" s="44"/>
      <c r="Z58" s="211">
        <f>AA58</f>
        <v>0</v>
      </c>
      <c r="AA58" s="44"/>
      <c r="AB58" s="44"/>
    </row>
    <row r="59" spans="1:28" ht="13.5" thickBot="1">
      <c r="A59" s="35"/>
      <c r="B59" s="53" t="s">
        <v>51</v>
      </c>
      <c r="C59" s="141" t="s">
        <v>52</v>
      </c>
      <c r="D59" s="202">
        <f>F59+H59+K59+M59+P59+Q59+W59+X59</f>
        <v>0</v>
      </c>
      <c r="E59" s="202">
        <f>F59+H59</f>
        <v>0</v>
      </c>
      <c r="F59" s="307"/>
      <c r="G59" s="184"/>
      <c r="H59" s="307"/>
      <c r="I59" s="187"/>
      <c r="J59" s="202">
        <f>K59+M59</f>
        <v>0</v>
      </c>
      <c r="K59" s="307"/>
      <c r="L59" s="184"/>
      <c r="M59" s="307"/>
      <c r="N59" s="187"/>
      <c r="O59" s="202">
        <f>P59+Q59</f>
        <v>0</v>
      </c>
      <c r="P59" s="333"/>
      <c r="Q59" s="333"/>
      <c r="R59" s="185"/>
      <c r="S59" s="202">
        <f>T59</f>
        <v>0</v>
      </c>
      <c r="T59" s="185"/>
      <c r="U59" s="185"/>
      <c r="V59" s="202">
        <f>X59+W59</f>
        <v>0</v>
      </c>
      <c r="W59" s="258"/>
      <c r="X59" s="46"/>
      <c r="Y59" s="46"/>
      <c r="Z59" s="202">
        <f>AA59</f>
        <v>0</v>
      </c>
      <c r="AA59" s="46"/>
      <c r="AB59" s="46"/>
    </row>
    <row r="60" spans="1:28" ht="12.75">
      <c r="A60" s="39" t="s">
        <v>56</v>
      </c>
      <c r="B60" s="40" t="s">
        <v>54</v>
      </c>
      <c r="C60" s="33" t="s">
        <v>12</v>
      </c>
      <c r="D60" s="214">
        <f>F60+H60+K60+M60+P60+Q60+W60+X60</f>
        <v>0</v>
      </c>
      <c r="E60" s="214">
        <f>F60+H60</f>
        <v>0</v>
      </c>
      <c r="F60" s="302"/>
      <c r="G60" s="179"/>
      <c r="H60" s="302"/>
      <c r="I60" s="178"/>
      <c r="J60" s="214">
        <f>K60+M60</f>
        <v>0</v>
      </c>
      <c r="K60" s="302"/>
      <c r="L60" s="179"/>
      <c r="M60" s="302"/>
      <c r="N60" s="178"/>
      <c r="O60" s="214">
        <f>P60+Q60</f>
        <v>0</v>
      </c>
      <c r="P60" s="327"/>
      <c r="Q60" s="327"/>
      <c r="R60" s="178"/>
      <c r="S60" s="214">
        <f>T60</f>
        <v>0</v>
      </c>
      <c r="T60" s="178"/>
      <c r="U60" s="178"/>
      <c r="V60" s="214">
        <f>X60+W60</f>
        <v>0</v>
      </c>
      <c r="W60" s="259"/>
      <c r="X60" s="44"/>
      <c r="Y60" s="44"/>
      <c r="Z60" s="214">
        <f>AA60</f>
        <v>0</v>
      </c>
      <c r="AA60" s="44"/>
      <c r="AB60" s="44"/>
    </row>
    <row r="61" spans="1:28" ht="13.5" thickBot="1">
      <c r="A61" s="35"/>
      <c r="B61" s="53" t="s">
        <v>55</v>
      </c>
      <c r="C61" s="37" t="s">
        <v>10</v>
      </c>
      <c r="D61" s="198">
        <f>F61+H61+K61+M61+P61+Q61+W61+X61</f>
        <v>0</v>
      </c>
      <c r="E61" s="198">
        <f>F61+H61</f>
        <v>0</v>
      </c>
      <c r="F61" s="308"/>
      <c r="G61" s="175"/>
      <c r="H61" s="307"/>
      <c r="I61" s="174"/>
      <c r="J61" s="198">
        <f>K61+M61</f>
        <v>0</v>
      </c>
      <c r="K61" s="308"/>
      <c r="L61" s="175"/>
      <c r="M61" s="307"/>
      <c r="N61" s="174"/>
      <c r="O61" s="202">
        <f>P61+Q61</f>
        <v>0</v>
      </c>
      <c r="P61" s="331"/>
      <c r="Q61" s="331"/>
      <c r="R61" s="174"/>
      <c r="S61" s="202">
        <f>T61</f>
        <v>0</v>
      </c>
      <c r="T61" s="174"/>
      <c r="U61" s="174"/>
      <c r="V61" s="202">
        <f>X61+W61</f>
        <v>0</v>
      </c>
      <c r="W61" s="235"/>
      <c r="X61" s="38"/>
      <c r="Y61" s="38"/>
      <c r="Z61" s="202">
        <f>AA61</f>
        <v>0</v>
      </c>
      <c r="AA61" s="38"/>
      <c r="AB61" s="38"/>
    </row>
    <row r="62" spans="1:28" ht="12.75">
      <c r="A62" s="232" t="s">
        <v>59</v>
      </c>
      <c r="B62" s="233" t="s">
        <v>57</v>
      </c>
      <c r="C62" s="140" t="s">
        <v>34</v>
      </c>
      <c r="D62" s="223">
        <f>F62+H62+K62+M62+P62+Q62+W62+X62</f>
        <v>0</v>
      </c>
      <c r="E62" s="223">
        <f>F62+H62</f>
        <v>0</v>
      </c>
      <c r="F62" s="314"/>
      <c r="G62" s="234"/>
      <c r="H62" s="314"/>
      <c r="I62" s="234"/>
      <c r="J62" s="223">
        <f>K62+M62</f>
        <v>0</v>
      </c>
      <c r="K62" s="314"/>
      <c r="L62" s="234"/>
      <c r="M62" s="314"/>
      <c r="N62" s="234"/>
      <c r="O62" s="223">
        <f>P62+Q62</f>
        <v>0</v>
      </c>
      <c r="P62" s="314"/>
      <c r="Q62" s="314"/>
      <c r="R62" s="234"/>
      <c r="S62" s="223">
        <f>T62</f>
        <v>0</v>
      </c>
      <c r="T62" s="234"/>
      <c r="U62" s="234"/>
      <c r="V62" s="223">
        <f>X62+W62</f>
        <v>0</v>
      </c>
      <c r="W62" s="234"/>
      <c r="X62" s="234"/>
      <c r="Y62" s="234"/>
      <c r="Z62" s="223">
        <f>AA62</f>
        <v>0</v>
      </c>
      <c r="AA62" s="234"/>
      <c r="AB62" s="234"/>
    </row>
    <row r="63" spans="1:28" ht="13.5" thickBot="1">
      <c r="A63" s="237"/>
      <c r="B63" s="63" t="s">
        <v>58</v>
      </c>
      <c r="C63" s="141" t="s">
        <v>10</v>
      </c>
      <c r="D63" s="198">
        <f>F63+H63+K63+M63+P63+Q63+W63+X63</f>
        <v>0</v>
      </c>
      <c r="E63" s="198">
        <f>F63+H63</f>
        <v>0</v>
      </c>
      <c r="F63" s="308"/>
      <c r="G63" s="236"/>
      <c r="H63" s="308"/>
      <c r="I63" s="236"/>
      <c r="J63" s="198">
        <f>K63+M63</f>
        <v>0</v>
      </c>
      <c r="K63" s="308"/>
      <c r="L63" s="236"/>
      <c r="M63" s="308"/>
      <c r="N63" s="236"/>
      <c r="O63" s="198">
        <f>P63+Q63</f>
        <v>0</v>
      </c>
      <c r="P63" s="308"/>
      <c r="Q63" s="308"/>
      <c r="R63" s="236"/>
      <c r="S63" s="198">
        <f>T63</f>
        <v>0</v>
      </c>
      <c r="T63" s="236"/>
      <c r="U63" s="236"/>
      <c r="V63" s="198">
        <f>X63+W63</f>
        <v>0</v>
      </c>
      <c r="W63" s="236"/>
      <c r="X63" s="236"/>
      <c r="Y63" s="236"/>
      <c r="Z63" s="198">
        <f>AA63</f>
        <v>0</v>
      </c>
      <c r="AA63" s="236"/>
      <c r="AB63" s="236"/>
    </row>
    <row r="64" spans="1:28" ht="12.75">
      <c r="A64" s="19" t="s">
        <v>139</v>
      </c>
      <c r="B64" s="20" t="s">
        <v>60</v>
      </c>
      <c r="C64" s="33" t="s">
        <v>12</v>
      </c>
      <c r="D64" s="214">
        <f>F64+H64+K64+M64+P64+Q64+W64+X64</f>
        <v>0</v>
      </c>
      <c r="E64" s="214">
        <f>F64+H64</f>
        <v>0</v>
      </c>
      <c r="F64" s="302"/>
      <c r="G64" s="161"/>
      <c r="H64" s="302"/>
      <c r="I64" s="42"/>
      <c r="J64" s="214">
        <f>K64+M64</f>
        <v>0</v>
      </c>
      <c r="K64" s="302"/>
      <c r="L64" s="161"/>
      <c r="M64" s="302"/>
      <c r="N64" s="42"/>
      <c r="O64" s="214">
        <f>P64+Q64</f>
        <v>0</v>
      </c>
      <c r="P64" s="334"/>
      <c r="Q64" s="334"/>
      <c r="R64" s="46"/>
      <c r="S64" s="211">
        <f>T64</f>
        <v>0</v>
      </c>
      <c r="T64" s="46"/>
      <c r="U64" s="46"/>
      <c r="V64" s="211">
        <f>X64+W64</f>
        <v>0</v>
      </c>
      <c r="W64" s="271"/>
      <c r="X64" s="46"/>
      <c r="Y64" s="46"/>
      <c r="Z64" s="211">
        <f>AA64</f>
        <v>0</v>
      </c>
      <c r="AA64" s="46"/>
      <c r="AB64" s="46"/>
    </row>
    <row r="65" spans="1:28" ht="13.5" thickBot="1">
      <c r="A65" s="28"/>
      <c r="B65" s="29"/>
      <c r="C65" s="30" t="s">
        <v>10</v>
      </c>
      <c r="D65" s="198">
        <f>F65+H65+K65+M65+P65+Q65+W65+X65</f>
        <v>0</v>
      </c>
      <c r="E65" s="198">
        <f>F65+H65</f>
        <v>0</v>
      </c>
      <c r="F65" s="308"/>
      <c r="G65" s="162"/>
      <c r="H65" s="308"/>
      <c r="I65" s="31"/>
      <c r="J65" s="198">
        <f>K65+M65</f>
        <v>0</v>
      </c>
      <c r="K65" s="308"/>
      <c r="L65" s="162"/>
      <c r="M65" s="308"/>
      <c r="N65" s="31"/>
      <c r="O65" s="198">
        <f>P65+Q65</f>
        <v>0</v>
      </c>
      <c r="P65" s="335"/>
      <c r="Q65" s="335"/>
      <c r="R65" s="31"/>
      <c r="S65" s="201">
        <f>T65</f>
        <v>0</v>
      </c>
      <c r="T65" s="31"/>
      <c r="U65" s="31"/>
      <c r="V65" s="201">
        <f>X65+W65</f>
        <v>0</v>
      </c>
      <c r="W65" s="236"/>
      <c r="X65" s="31"/>
      <c r="Y65" s="31"/>
      <c r="Z65" s="201">
        <f>AA65</f>
        <v>0</v>
      </c>
      <c r="AA65" s="31"/>
      <c r="AB65" s="31"/>
    </row>
    <row r="66" spans="1:28" ht="12.75">
      <c r="A66" s="194" t="s">
        <v>71</v>
      </c>
      <c r="B66" s="243" t="s">
        <v>145</v>
      </c>
      <c r="C66" s="112" t="s">
        <v>34</v>
      </c>
      <c r="D66" s="216">
        <f>F66+H66+K66+M66+P66+Q66+W66+X66</f>
        <v>0</v>
      </c>
      <c r="E66" s="216">
        <f>F66+H66</f>
        <v>0</v>
      </c>
      <c r="F66" s="315"/>
      <c r="G66" s="238"/>
      <c r="H66" s="315"/>
      <c r="I66" s="46"/>
      <c r="J66" s="216">
        <f>K66+M66</f>
        <v>0</v>
      </c>
      <c r="K66" s="315"/>
      <c r="L66" s="238"/>
      <c r="M66" s="315"/>
      <c r="N66" s="46"/>
      <c r="O66" s="216">
        <f>P66+Q66</f>
        <v>0</v>
      </c>
      <c r="P66" s="334"/>
      <c r="Q66" s="334"/>
      <c r="R66" s="46"/>
      <c r="S66" s="216">
        <f>T66</f>
        <v>0</v>
      </c>
      <c r="T66" s="46"/>
      <c r="U66" s="46"/>
      <c r="V66" s="216">
        <f>X66+W66</f>
        <v>0</v>
      </c>
      <c r="W66" s="258"/>
      <c r="X66" s="46"/>
      <c r="Y66" s="46"/>
      <c r="Z66" s="216">
        <f>AA66</f>
        <v>0</v>
      </c>
      <c r="AA66" s="46"/>
      <c r="AB66" s="46"/>
    </row>
    <row r="67" spans="1:28" ht="13.5" thickBot="1">
      <c r="A67" s="28"/>
      <c r="B67" s="29"/>
      <c r="C67" s="30" t="s">
        <v>10</v>
      </c>
      <c r="D67" s="198">
        <f>F67+H67+K67+M67+P67+Q67+W67+X67</f>
        <v>0</v>
      </c>
      <c r="E67" s="198">
        <f>F67+H67</f>
        <v>0</v>
      </c>
      <c r="F67" s="308"/>
      <c r="G67" s="162"/>
      <c r="H67" s="308"/>
      <c r="I67" s="31"/>
      <c r="J67" s="198">
        <f>K67+M67</f>
        <v>0</v>
      </c>
      <c r="K67" s="308"/>
      <c r="L67" s="162"/>
      <c r="M67" s="308"/>
      <c r="N67" s="31"/>
      <c r="O67" s="198">
        <f>P67+Q67</f>
        <v>0</v>
      </c>
      <c r="P67" s="335"/>
      <c r="Q67" s="335"/>
      <c r="R67" s="31"/>
      <c r="S67" s="198">
        <f>T67</f>
        <v>0</v>
      </c>
      <c r="T67" s="31"/>
      <c r="U67" s="31"/>
      <c r="V67" s="198">
        <f>X67+W67</f>
        <v>0</v>
      </c>
      <c r="W67" s="236"/>
      <c r="X67" s="31"/>
      <c r="Y67" s="31"/>
      <c r="Z67" s="198">
        <f>AA67</f>
        <v>0</v>
      </c>
      <c r="AA67" s="31"/>
      <c r="AB67" s="31"/>
    </row>
    <row r="68" spans="1:28" ht="13.5" thickBot="1">
      <c r="A68" s="239" t="s">
        <v>61</v>
      </c>
      <c r="B68" s="240" t="s">
        <v>62</v>
      </c>
      <c r="C68" s="241" t="s">
        <v>10</v>
      </c>
      <c r="D68" s="242">
        <f>D70+D80+D82</f>
        <v>0</v>
      </c>
      <c r="E68" s="242">
        <f>E70+E80+E82</f>
        <v>0</v>
      </c>
      <c r="F68" s="242">
        <f>F70+F80+F82</f>
        <v>0</v>
      </c>
      <c r="G68" s="242">
        <f>G70+G80+G82</f>
        <v>0</v>
      </c>
      <c r="H68" s="242">
        <f>H70+H80+H82</f>
        <v>0</v>
      </c>
      <c r="I68" s="242">
        <f>I70+I80+I82</f>
        <v>0</v>
      </c>
      <c r="J68" s="242">
        <f>J70+J80+J82</f>
        <v>0</v>
      </c>
      <c r="K68" s="242">
        <f>K70+K80+K82</f>
        <v>0</v>
      </c>
      <c r="L68" s="242">
        <f>L70+L80+L82</f>
        <v>0</v>
      </c>
      <c r="M68" s="242">
        <f>M70+M80+M82</f>
        <v>0</v>
      </c>
      <c r="N68" s="242">
        <f>N70+N80+N82</f>
        <v>0</v>
      </c>
      <c r="O68" s="242">
        <f>O70+O80+O82</f>
        <v>0</v>
      </c>
      <c r="P68" s="242">
        <f>P70+P80+P82</f>
        <v>0</v>
      </c>
      <c r="Q68" s="242">
        <f>Q70+Q80+Q82</f>
        <v>0</v>
      </c>
      <c r="R68" s="242">
        <f>R70+R80+R82</f>
        <v>0</v>
      </c>
      <c r="S68" s="242">
        <f>S70+S80+S82</f>
        <v>0</v>
      </c>
      <c r="T68" s="242">
        <f>T70+T80+T82</f>
        <v>0</v>
      </c>
      <c r="U68" s="242">
        <f>U70+U80+U82</f>
        <v>0</v>
      </c>
      <c r="V68" s="242">
        <f>V70+V80+V82</f>
        <v>0</v>
      </c>
      <c r="W68" s="242">
        <f>W70+W80+W82</f>
        <v>0</v>
      </c>
      <c r="X68" s="242">
        <f>X70+X80+X82</f>
        <v>0</v>
      </c>
      <c r="Y68" s="242">
        <f>Y70+Y80+Y82</f>
        <v>0</v>
      </c>
      <c r="Z68" s="242">
        <f>Z70+Z80+Z82</f>
        <v>0</v>
      </c>
      <c r="AA68" s="242">
        <f>AA70+AA80+AA82</f>
        <v>0</v>
      </c>
      <c r="AB68" s="242">
        <f>AB70+AB80+AB82</f>
        <v>0</v>
      </c>
    </row>
    <row r="69" spans="1:28" ht="13.5" thickTop="1">
      <c r="A69" s="19" t="s">
        <v>73</v>
      </c>
      <c r="B69" s="68" t="s">
        <v>63</v>
      </c>
      <c r="C69" s="21" t="s">
        <v>20</v>
      </c>
      <c r="D69" s="225">
        <f>D71+D73+D75+D77</f>
        <v>0</v>
      </c>
      <c r="E69" s="225">
        <f>E71+E73+E75+E77</f>
        <v>0</v>
      </c>
      <c r="F69" s="225">
        <f>F71+F73+F75+F77</f>
        <v>0</v>
      </c>
      <c r="G69" s="225">
        <f>G71+G73+G75+G77</f>
        <v>0</v>
      </c>
      <c r="H69" s="225">
        <f>H71+H73+H75+H77</f>
        <v>0</v>
      </c>
      <c r="I69" s="225">
        <f>I71+I73+I75+I77</f>
        <v>0</v>
      </c>
      <c r="J69" s="225">
        <f>J71+J73+J75+J77</f>
        <v>0</v>
      </c>
      <c r="K69" s="225">
        <f>K71+K73+K75+K77</f>
        <v>0</v>
      </c>
      <c r="L69" s="225">
        <f>L71+L73+L75+L77</f>
        <v>0</v>
      </c>
      <c r="M69" s="225">
        <f>M71+M73+M75+M77</f>
        <v>0</v>
      </c>
      <c r="N69" s="225">
        <f>N71+N73+N75+N77</f>
        <v>0</v>
      </c>
      <c r="O69" s="225">
        <f>O71+O73+O75+O77</f>
        <v>0</v>
      </c>
      <c r="P69" s="225">
        <f>P71+P73+P75+P77</f>
        <v>0</v>
      </c>
      <c r="Q69" s="225">
        <f>Q71+Q73+Q75+Q77</f>
        <v>0</v>
      </c>
      <c r="R69" s="225">
        <f>R71+R73+R75+R77</f>
        <v>0</v>
      </c>
      <c r="S69" s="225">
        <f>S71+S73+S75+S77</f>
        <v>0</v>
      </c>
      <c r="T69" s="225">
        <f>T71+T73+T75+T77</f>
        <v>0</v>
      </c>
      <c r="U69" s="225">
        <f>U71+U73+U75+U77</f>
        <v>0</v>
      </c>
      <c r="V69" s="225">
        <f>V71+V73+V75+V77</f>
        <v>0</v>
      </c>
      <c r="W69" s="225">
        <f>W71+W73+W75+W77</f>
        <v>0</v>
      </c>
      <c r="X69" s="225">
        <f>X71+X73+X75+X77</f>
        <v>0</v>
      </c>
      <c r="Y69" s="225">
        <f>Y71+Y73+Y75+Y77</f>
        <v>0</v>
      </c>
      <c r="Z69" s="225">
        <f>Z71+Z73+Z75+Z77</f>
        <v>0</v>
      </c>
      <c r="AA69" s="171">
        <f>AA71+AA73+AA75+AA77</f>
        <v>0</v>
      </c>
      <c r="AB69" s="225">
        <f>AB71+AB73+AB75+AB77</f>
        <v>0</v>
      </c>
    </row>
    <row r="70" spans="1:28" ht="13.5" thickBot="1">
      <c r="A70" s="19"/>
      <c r="B70" s="68" t="s">
        <v>58</v>
      </c>
      <c r="C70" s="24" t="s">
        <v>10</v>
      </c>
      <c r="D70" s="208">
        <f>D72+D74+D76+D78</f>
        <v>0</v>
      </c>
      <c r="E70" s="208">
        <f>E72+E74+E76+E78</f>
        <v>0</v>
      </c>
      <c r="F70" s="208">
        <f>F72+F74+F76+F78</f>
        <v>0</v>
      </c>
      <c r="G70" s="208">
        <f>G72+G74+G76+G78</f>
        <v>0</v>
      </c>
      <c r="H70" s="208">
        <f>H72+H74+H76+H78</f>
        <v>0</v>
      </c>
      <c r="I70" s="208">
        <f>I72+I74+I76+I78</f>
        <v>0</v>
      </c>
      <c r="J70" s="208">
        <f>J72+J74+J76+J78</f>
        <v>0</v>
      </c>
      <c r="K70" s="208">
        <f>K72+K74+K76+K78</f>
        <v>0</v>
      </c>
      <c r="L70" s="208">
        <f>L72+L74+L76+L78</f>
        <v>0</v>
      </c>
      <c r="M70" s="208">
        <f>M72+M74+M76+M78</f>
        <v>0</v>
      </c>
      <c r="N70" s="208">
        <f>N72+N74+N76+N78</f>
        <v>0</v>
      </c>
      <c r="O70" s="208">
        <f>O72+O74+O76+O78</f>
        <v>0</v>
      </c>
      <c r="P70" s="208">
        <f>P72+P74+P76+P78</f>
        <v>0</v>
      </c>
      <c r="Q70" s="208">
        <f>Q72+Q74+Q76+Q78</f>
        <v>0</v>
      </c>
      <c r="R70" s="208">
        <f>R72+R74+R76+R78</f>
        <v>0</v>
      </c>
      <c r="S70" s="208">
        <f>S72+S74+S76+S78</f>
        <v>0</v>
      </c>
      <c r="T70" s="208">
        <f>T72+T74+T76+T78</f>
        <v>0</v>
      </c>
      <c r="U70" s="208">
        <f>U72+U74+U76+U78</f>
        <v>0</v>
      </c>
      <c r="V70" s="208">
        <f>V72+V74+V76+V78</f>
        <v>0</v>
      </c>
      <c r="W70" s="208">
        <f>W72+W74+W76+W78</f>
        <v>0</v>
      </c>
      <c r="X70" s="208">
        <f>X72+X74+X76+X78</f>
        <v>0</v>
      </c>
      <c r="Y70" s="208">
        <f>Y72+Y74+Y76+Y78</f>
        <v>0</v>
      </c>
      <c r="Z70" s="208">
        <f>Z72+Z74+Z76+Z78</f>
        <v>0</v>
      </c>
      <c r="AA70" s="208">
        <f>AA72+AA74+AA76+AA78</f>
        <v>0</v>
      </c>
      <c r="AB70" s="208">
        <f>AB72+AB74+AB76+AB78</f>
        <v>0</v>
      </c>
    </row>
    <row r="71" spans="1:28" ht="12.75">
      <c r="A71" s="22" t="s">
        <v>180</v>
      </c>
      <c r="B71" s="23" t="s">
        <v>65</v>
      </c>
      <c r="C71" s="25" t="s">
        <v>66</v>
      </c>
      <c r="D71" s="210">
        <f>F71+H71+K71+M71+P71+Q71+W71+X71</f>
        <v>0</v>
      </c>
      <c r="E71" s="210">
        <f>F71+H71</f>
        <v>0</v>
      </c>
      <c r="F71" s="303"/>
      <c r="G71" s="188"/>
      <c r="H71" s="303"/>
      <c r="I71" s="45"/>
      <c r="J71" s="210">
        <f>K71+M71</f>
        <v>0</v>
      </c>
      <c r="K71" s="303"/>
      <c r="L71" s="188"/>
      <c r="M71" s="303"/>
      <c r="N71" s="45"/>
      <c r="O71" s="210">
        <f>P71+Q71</f>
        <v>0</v>
      </c>
      <c r="P71" s="336"/>
      <c r="Q71" s="336"/>
      <c r="R71" s="44"/>
      <c r="S71" s="210">
        <f>T71</f>
        <v>0</v>
      </c>
      <c r="T71" s="44"/>
      <c r="U71" s="44"/>
      <c r="V71" s="210">
        <f>X71+W71</f>
        <v>0</v>
      </c>
      <c r="W71" s="270"/>
      <c r="X71" s="44"/>
      <c r="Y71" s="44"/>
      <c r="Z71" s="210">
        <f>AA71</f>
        <v>0</v>
      </c>
      <c r="AA71" s="44"/>
      <c r="AB71" s="44"/>
    </row>
    <row r="72" spans="1:28" ht="12.75">
      <c r="A72" s="22"/>
      <c r="B72" s="23"/>
      <c r="C72" s="25" t="s">
        <v>10</v>
      </c>
      <c r="D72" s="201">
        <f>F72+H72+K72+M72+P72+Q72+W72+X72</f>
        <v>0</v>
      </c>
      <c r="E72" s="201">
        <f>F72+H72</f>
        <v>0</v>
      </c>
      <c r="F72" s="316"/>
      <c r="G72" s="173"/>
      <c r="H72" s="316"/>
      <c r="I72" s="27"/>
      <c r="J72" s="201">
        <f>K72+M72</f>
        <v>0</v>
      </c>
      <c r="K72" s="316"/>
      <c r="L72" s="173"/>
      <c r="M72" s="316"/>
      <c r="N72" s="27"/>
      <c r="O72" s="201">
        <f>P72+Q72</f>
        <v>0</v>
      </c>
      <c r="P72" s="337"/>
      <c r="Q72" s="337"/>
      <c r="R72" s="26"/>
      <c r="S72" s="201">
        <f>T72</f>
        <v>0</v>
      </c>
      <c r="T72" s="26"/>
      <c r="U72" s="26"/>
      <c r="V72" s="201">
        <f>X72+W72</f>
        <v>0</v>
      </c>
      <c r="W72" s="265"/>
      <c r="X72" s="26"/>
      <c r="Y72" s="26"/>
      <c r="Z72" s="201">
        <f>AA72</f>
        <v>0</v>
      </c>
      <c r="AA72" s="26"/>
      <c r="AB72" s="26"/>
    </row>
    <row r="73" spans="1:28" ht="12.75">
      <c r="A73" s="22" t="s">
        <v>181</v>
      </c>
      <c r="B73" s="23" t="s">
        <v>68</v>
      </c>
      <c r="C73" s="25" t="s">
        <v>20</v>
      </c>
      <c r="D73" s="210">
        <f>F73+H73+K73+M73+P73+Q73+W73+X73</f>
        <v>0</v>
      </c>
      <c r="E73" s="210">
        <f>F73+H73</f>
        <v>0</v>
      </c>
      <c r="F73" s="303"/>
      <c r="G73" s="173"/>
      <c r="H73" s="303"/>
      <c r="I73" s="27"/>
      <c r="J73" s="210">
        <f>K73+M73</f>
        <v>0</v>
      </c>
      <c r="K73" s="303"/>
      <c r="L73" s="173"/>
      <c r="M73" s="303"/>
      <c r="N73" s="27"/>
      <c r="O73" s="210">
        <f>P73+Q73</f>
        <v>0</v>
      </c>
      <c r="P73" s="337"/>
      <c r="Q73" s="337"/>
      <c r="R73" s="26"/>
      <c r="S73" s="210">
        <f>T73</f>
        <v>0</v>
      </c>
      <c r="T73" s="26"/>
      <c r="U73" s="26"/>
      <c r="V73" s="210">
        <f>X73+W73</f>
        <v>0</v>
      </c>
      <c r="W73" s="269"/>
      <c r="X73" s="26"/>
      <c r="Y73" s="26"/>
      <c r="Z73" s="210">
        <f>AA73</f>
        <v>0</v>
      </c>
      <c r="AA73" s="26"/>
      <c r="AB73" s="26"/>
    </row>
    <row r="74" spans="1:28" ht="12.75">
      <c r="A74" s="22"/>
      <c r="B74" s="23"/>
      <c r="C74" s="25" t="s">
        <v>10</v>
      </c>
      <c r="D74" s="201">
        <f>F74+H74+K74+M74+P74+Q74+W74+X74</f>
        <v>0</v>
      </c>
      <c r="E74" s="201">
        <f>F74+H74</f>
        <v>0</v>
      </c>
      <c r="F74" s="316"/>
      <c r="G74" s="173"/>
      <c r="H74" s="316"/>
      <c r="I74" s="27"/>
      <c r="J74" s="201">
        <f>K74+M74</f>
        <v>0</v>
      </c>
      <c r="K74" s="316"/>
      <c r="L74" s="173"/>
      <c r="M74" s="316"/>
      <c r="N74" s="27"/>
      <c r="O74" s="201">
        <f>P74+Q74</f>
        <v>0</v>
      </c>
      <c r="P74" s="337"/>
      <c r="Q74" s="337"/>
      <c r="R74" s="26"/>
      <c r="S74" s="201">
        <f>T74</f>
        <v>0</v>
      </c>
      <c r="T74" s="26"/>
      <c r="U74" s="26"/>
      <c r="V74" s="201">
        <f>X74+W74</f>
        <v>0</v>
      </c>
      <c r="W74" s="265"/>
      <c r="X74" s="26"/>
      <c r="Y74" s="26"/>
      <c r="Z74" s="201">
        <f>AA74</f>
        <v>0</v>
      </c>
      <c r="AA74" s="26"/>
      <c r="AB74" s="26"/>
    </row>
    <row r="75" spans="1:28" ht="12.75">
      <c r="A75" s="22" t="s">
        <v>182</v>
      </c>
      <c r="B75" s="23" t="s">
        <v>69</v>
      </c>
      <c r="C75" s="25" t="s">
        <v>20</v>
      </c>
      <c r="D75" s="210">
        <f>F75+H75+K75+M75+P75+Q75+W75+X75</f>
        <v>0</v>
      </c>
      <c r="E75" s="210">
        <f>F75+H75</f>
        <v>0</v>
      </c>
      <c r="F75" s="303"/>
      <c r="G75" s="173"/>
      <c r="H75" s="303"/>
      <c r="I75" s="27"/>
      <c r="J75" s="210">
        <f>K75+M75</f>
        <v>0</v>
      </c>
      <c r="K75" s="303"/>
      <c r="L75" s="173"/>
      <c r="M75" s="303"/>
      <c r="N75" s="27"/>
      <c r="O75" s="210">
        <f>P75+Q75</f>
        <v>0</v>
      </c>
      <c r="P75" s="337"/>
      <c r="Q75" s="337"/>
      <c r="R75" s="26"/>
      <c r="S75" s="210">
        <f>T75</f>
        <v>0</v>
      </c>
      <c r="T75" s="26"/>
      <c r="U75" s="26"/>
      <c r="V75" s="210">
        <f>X75+W75</f>
        <v>0</v>
      </c>
      <c r="W75" s="269"/>
      <c r="X75" s="26"/>
      <c r="Y75" s="26"/>
      <c r="Z75" s="210">
        <f>AA75</f>
        <v>0</v>
      </c>
      <c r="AA75" s="26"/>
      <c r="AB75" s="26"/>
    </row>
    <row r="76" spans="1:28" ht="12.75">
      <c r="A76" s="22"/>
      <c r="B76" s="23"/>
      <c r="C76" s="25" t="s">
        <v>10</v>
      </c>
      <c r="D76" s="201">
        <f>F76+H76+K76+M76+P76+Q76+W76+X76</f>
        <v>0</v>
      </c>
      <c r="E76" s="201">
        <f>F76+H76</f>
        <v>0</v>
      </c>
      <c r="F76" s="316"/>
      <c r="G76" s="173"/>
      <c r="H76" s="316"/>
      <c r="I76" s="27"/>
      <c r="J76" s="201">
        <f>K76+M76</f>
        <v>0</v>
      </c>
      <c r="K76" s="316"/>
      <c r="L76" s="173"/>
      <c r="M76" s="316"/>
      <c r="N76" s="27"/>
      <c r="O76" s="201">
        <f>P76+Q76</f>
        <v>0</v>
      </c>
      <c r="P76" s="337"/>
      <c r="Q76" s="337"/>
      <c r="R76" s="26"/>
      <c r="S76" s="201">
        <f>T76</f>
        <v>0</v>
      </c>
      <c r="T76" s="26"/>
      <c r="U76" s="26"/>
      <c r="V76" s="201">
        <f>X76+W76</f>
        <v>0</v>
      </c>
      <c r="W76" s="265"/>
      <c r="X76" s="26"/>
      <c r="Y76" s="26"/>
      <c r="Z76" s="201">
        <f>AA76</f>
        <v>0</v>
      </c>
      <c r="AA76" s="26"/>
      <c r="AB76" s="26"/>
    </row>
    <row r="77" spans="1:28" ht="12.75">
      <c r="A77" s="22" t="s">
        <v>183</v>
      </c>
      <c r="B77" s="23" t="s">
        <v>70</v>
      </c>
      <c r="C77" s="25" t="s">
        <v>20</v>
      </c>
      <c r="D77" s="210">
        <f>F77+H77+K77+M77+P77+Q77+W77+X77</f>
        <v>0</v>
      </c>
      <c r="E77" s="210">
        <f>F77+H77</f>
        <v>0</v>
      </c>
      <c r="F77" s="303"/>
      <c r="G77" s="173"/>
      <c r="H77" s="303"/>
      <c r="I77" s="27"/>
      <c r="J77" s="210">
        <f>K77+M77</f>
        <v>0</v>
      </c>
      <c r="K77" s="303"/>
      <c r="L77" s="173"/>
      <c r="M77" s="303"/>
      <c r="N77" s="27"/>
      <c r="O77" s="210">
        <f>P77+Q77</f>
        <v>0</v>
      </c>
      <c r="P77" s="337"/>
      <c r="Q77" s="337"/>
      <c r="R77" s="26"/>
      <c r="S77" s="210">
        <f>T77</f>
        <v>0</v>
      </c>
      <c r="T77" s="26"/>
      <c r="U77" s="26"/>
      <c r="V77" s="210">
        <f>X77+W77</f>
        <v>0</v>
      </c>
      <c r="W77" s="269"/>
      <c r="X77" s="26"/>
      <c r="Y77" s="26"/>
      <c r="Z77" s="210">
        <f>AA77</f>
        <v>0</v>
      </c>
      <c r="AA77" s="26"/>
      <c r="AB77" s="26"/>
    </row>
    <row r="78" spans="1:28" ht="13.5" thickBot="1">
      <c r="A78" s="28"/>
      <c r="B78" s="29"/>
      <c r="C78" s="30" t="s">
        <v>10</v>
      </c>
      <c r="D78" s="198">
        <f>F78+H78+K78+M78+P78+Q78+W78+X78</f>
        <v>0</v>
      </c>
      <c r="E78" s="198">
        <f>F78+H78</f>
        <v>0</v>
      </c>
      <c r="F78" s="308"/>
      <c r="G78" s="176"/>
      <c r="H78" s="308"/>
      <c r="I78" s="32"/>
      <c r="J78" s="198">
        <f>K78+M78</f>
        <v>0</v>
      </c>
      <c r="K78" s="308"/>
      <c r="L78" s="176"/>
      <c r="M78" s="308"/>
      <c r="N78" s="32"/>
      <c r="O78" s="198">
        <f>P78+Q78</f>
        <v>0</v>
      </c>
      <c r="P78" s="335"/>
      <c r="Q78" s="335"/>
      <c r="R78" s="31"/>
      <c r="S78" s="198">
        <f>T78</f>
        <v>0</v>
      </c>
      <c r="T78" s="31"/>
      <c r="U78" s="31"/>
      <c r="V78" s="198">
        <f>X78+W78</f>
        <v>0</v>
      </c>
      <c r="W78" s="236"/>
      <c r="X78" s="31"/>
      <c r="Y78" s="31"/>
      <c r="Z78" s="198">
        <f>AA78</f>
        <v>0</v>
      </c>
      <c r="AA78" s="31"/>
      <c r="AB78" s="31"/>
    </row>
    <row r="79" spans="1:28" ht="12.75">
      <c r="A79" s="194" t="s">
        <v>78</v>
      </c>
      <c r="B79" s="195" t="s">
        <v>72</v>
      </c>
      <c r="C79" s="196" t="s">
        <v>34</v>
      </c>
      <c r="D79" s="226">
        <f>F79+H79+K79+M79+P79+Q79+W79+X79</f>
        <v>0</v>
      </c>
      <c r="E79" s="226">
        <f>F79+H79</f>
        <v>0</v>
      </c>
      <c r="F79" s="319"/>
      <c r="G79" s="184"/>
      <c r="H79" s="319"/>
      <c r="I79" s="42"/>
      <c r="J79" s="226">
        <f>K79+M79</f>
        <v>0</v>
      </c>
      <c r="K79" s="319"/>
      <c r="L79" s="184"/>
      <c r="M79" s="319"/>
      <c r="N79" s="42"/>
      <c r="O79" s="226">
        <f>P79+Q79</f>
        <v>0</v>
      </c>
      <c r="P79" s="334"/>
      <c r="Q79" s="334"/>
      <c r="R79" s="46"/>
      <c r="S79" s="226">
        <f>T79</f>
        <v>0</v>
      </c>
      <c r="T79" s="46"/>
      <c r="U79" s="46"/>
      <c r="V79" s="226">
        <f>X79+W79</f>
        <v>0</v>
      </c>
      <c r="W79" s="272"/>
      <c r="X79" s="46"/>
      <c r="Y79" s="46"/>
      <c r="Z79" s="226">
        <f>AA79</f>
        <v>0</v>
      </c>
      <c r="AA79" s="46"/>
      <c r="AB79" s="47"/>
    </row>
    <row r="80" spans="1:28" ht="13.5" thickBot="1">
      <c r="A80" s="28"/>
      <c r="B80" s="29"/>
      <c r="C80" s="141" t="s">
        <v>10</v>
      </c>
      <c r="D80" s="198">
        <f>F80+H80+K80+M80+P80+Q80+W80+X80</f>
        <v>0</v>
      </c>
      <c r="E80" s="198">
        <f>F80+H80</f>
        <v>0</v>
      </c>
      <c r="F80" s="308"/>
      <c r="G80" s="176"/>
      <c r="H80" s="308"/>
      <c r="I80" s="31"/>
      <c r="J80" s="198">
        <f>K80+M80</f>
        <v>0</v>
      </c>
      <c r="K80" s="308"/>
      <c r="L80" s="176"/>
      <c r="M80" s="308"/>
      <c r="N80" s="31"/>
      <c r="O80" s="198">
        <f>P80+Q80</f>
        <v>0</v>
      </c>
      <c r="P80" s="335"/>
      <c r="Q80" s="335"/>
      <c r="R80" s="31"/>
      <c r="S80" s="198">
        <f>T80</f>
        <v>0</v>
      </c>
      <c r="T80" s="31"/>
      <c r="U80" s="31"/>
      <c r="V80" s="198">
        <f>X80+W80</f>
        <v>0</v>
      </c>
      <c r="W80" s="236"/>
      <c r="X80" s="31"/>
      <c r="Y80" s="31"/>
      <c r="Z80" s="198">
        <f>AA80</f>
        <v>0</v>
      </c>
      <c r="AA80" s="31"/>
      <c r="AB80" s="32"/>
    </row>
    <row r="81" spans="1:28" ht="12.75">
      <c r="A81" s="39" t="s">
        <v>184</v>
      </c>
      <c r="B81" s="40" t="s">
        <v>74</v>
      </c>
      <c r="C81" s="41" t="s">
        <v>34</v>
      </c>
      <c r="D81" s="223">
        <f>F81+H81+K81+M81+P81+Q81+W81+X81</f>
        <v>0</v>
      </c>
      <c r="E81" s="223">
        <f>F81+H81</f>
        <v>0</v>
      </c>
      <c r="F81" s="314"/>
      <c r="G81" s="182"/>
      <c r="H81" s="314"/>
      <c r="I81" s="43"/>
      <c r="J81" s="223">
        <f>K81+M81</f>
        <v>0</v>
      </c>
      <c r="K81" s="314"/>
      <c r="L81" s="182"/>
      <c r="M81" s="314"/>
      <c r="N81" s="43"/>
      <c r="O81" s="223">
        <f>P81+Q81</f>
        <v>0</v>
      </c>
      <c r="P81" s="338"/>
      <c r="Q81" s="338"/>
      <c r="R81" s="42"/>
      <c r="S81" s="223">
        <f>T81</f>
        <v>0</v>
      </c>
      <c r="T81" s="42"/>
      <c r="U81" s="42"/>
      <c r="V81" s="223">
        <f>X81+W81</f>
        <v>0</v>
      </c>
      <c r="W81" s="274"/>
      <c r="X81" s="42"/>
      <c r="Y81" s="43"/>
      <c r="Z81" s="223">
        <f>AA81</f>
        <v>0</v>
      </c>
      <c r="AA81" s="42"/>
      <c r="AB81" s="43"/>
    </row>
    <row r="82" spans="1:28" ht="13.5" thickBot="1">
      <c r="A82" s="28"/>
      <c r="B82" s="52" t="s">
        <v>75</v>
      </c>
      <c r="C82" s="30" t="s">
        <v>10</v>
      </c>
      <c r="D82" s="201">
        <f>F82+H82+K82+M82+P82+Q82+W82+X82</f>
        <v>0</v>
      </c>
      <c r="E82" s="201">
        <f>F82+H82</f>
        <v>0</v>
      </c>
      <c r="F82" s="316"/>
      <c r="G82" s="177"/>
      <c r="H82" s="316"/>
      <c r="I82" s="32"/>
      <c r="J82" s="201">
        <f>K82+M82</f>
        <v>0</v>
      </c>
      <c r="K82" s="316"/>
      <c r="L82" s="177"/>
      <c r="M82" s="316"/>
      <c r="N82" s="32"/>
      <c r="O82" s="201">
        <f>P82+Q82</f>
        <v>0</v>
      </c>
      <c r="P82" s="335"/>
      <c r="Q82" s="335"/>
      <c r="R82" s="31"/>
      <c r="S82" s="201">
        <f>T82</f>
        <v>0</v>
      </c>
      <c r="T82" s="31"/>
      <c r="U82" s="31"/>
      <c r="V82" s="201">
        <f>X82+W82</f>
        <v>0</v>
      </c>
      <c r="W82" s="235"/>
      <c r="X82" s="31"/>
      <c r="Y82" s="32"/>
      <c r="Z82" s="201">
        <f>AA82</f>
        <v>0</v>
      </c>
      <c r="AA82" s="31"/>
      <c r="AB82" s="32"/>
    </row>
    <row r="83" spans="1:28" ht="14.25" thickBot="1" thickTop="1">
      <c r="A83" s="69" t="s">
        <v>76</v>
      </c>
      <c r="B83" s="67" t="s">
        <v>77</v>
      </c>
      <c r="C83" s="70" t="s">
        <v>10</v>
      </c>
      <c r="D83" s="200">
        <f>D85+D87+D89</f>
        <v>101.256</v>
      </c>
      <c r="E83" s="200">
        <f>E85+E87+E89</f>
        <v>101.256</v>
      </c>
      <c r="F83" s="200">
        <f>F85+F87+F89</f>
        <v>101.256</v>
      </c>
      <c r="G83" s="200">
        <f>G85+G87+G89</f>
        <v>0</v>
      </c>
      <c r="H83" s="200">
        <f>H85+H87+H89</f>
        <v>0</v>
      </c>
      <c r="I83" s="200">
        <f>I85+I87+I89</f>
        <v>0</v>
      </c>
      <c r="J83" s="200">
        <f>J85+J87+J89</f>
        <v>0</v>
      </c>
      <c r="K83" s="200">
        <f>K85+K87+K89</f>
        <v>0</v>
      </c>
      <c r="L83" s="200">
        <f>L85+L87+L89</f>
        <v>0</v>
      </c>
      <c r="M83" s="200">
        <f>M85+M87+M89</f>
        <v>0</v>
      </c>
      <c r="N83" s="200">
        <f>N85+N87+N89</f>
        <v>0</v>
      </c>
      <c r="O83" s="200">
        <f>O85+O87+O89</f>
        <v>0</v>
      </c>
      <c r="P83" s="200">
        <f>P85+P87+P89</f>
        <v>0</v>
      </c>
      <c r="Q83" s="200">
        <f>Q85+Q87+Q89</f>
        <v>0</v>
      </c>
      <c r="R83" s="200">
        <f>R85+R87+R89</f>
        <v>0</v>
      </c>
      <c r="S83" s="200">
        <f>S85+S87+S89</f>
        <v>0</v>
      </c>
      <c r="T83" s="200">
        <f>T85+T87+T89</f>
        <v>0</v>
      </c>
      <c r="U83" s="200">
        <f>U85+U87+U89</f>
        <v>0</v>
      </c>
      <c r="V83" s="200">
        <f>V85+V87+V89</f>
        <v>0</v>
      </c>
      <c r="W83" s="200">
        <f>W85+W87+W89</f>
        <v>0</v>
      </c>
      <c r="X83" s="200">
        <f>X85+X87+X89</f>
        <v>0</v>
      </c>
      <c r="Y83" s="200">
        <f>Y85+Y87+Y89</f>
        <v>0</v>
      </c>
      <c r="Z83" s="200">
        <f>Z85+Z87+Z89</f>
        <v>0</v>
      </c>
      <c r="AA83" s="200">
        <f>AA85+AA87+AA89</f>
        <v>0</v>
      </c>
      <c r="AB83" s="200">
        <f>AB85+AB87+AB89</f>
        <v>0</v>
      </c>
    </row>
    <row r="84" spans="1:28" ht="13.5" thickTop="1">
      <c r="A84" s="79">
        <v>21</v>
      </c>
      <c r="B84" s="80" t="s">
        <v>96</v>
      </c>
      <c r="C84" s="81" t="s">
        <v>20</v>
      </c>
      <c r="D84" s="211">
        <f>F84+H84+K84+M84+P84+Q84+W84+X84</f>
        <v>0.45</v>
      </c>
      <c r="E84" s="211">
        <f>F84+H84</f>
        <v>0.45</v>
      </c>
      <c r="F84" s="306">
        <v>0.45</v>
      </c>
      <c r="G84" s="158"/>
      <c r="H84" s="306"/>
      <c r="I84" s="82"/>
      <c r="J84" s="211">
        <f>K84+M84</f>
        <v>0</v>
      </c>
      <c r="K84" s="306"/>
      <c r="L84" s="158"/>
      <c r="M84" s="306"/>
      <c r="N84" s="82"/>
      <c r="O84" s="211">
        <f>P84+Q84</f>
        <v>0</v>
      </c>
      <c r="P84" s="336"/>
      <c r="Q84" s="336"/>
      <c r="R84" s="92"/>
      <c r="S84" s="211">
        <f>T84</f>
        <v>0</v>
      </c>
      <c r="T84" s="44"/>
      <c r="U84" s="92"/>
      <c r="V84" s="211">
        <f>X84+W84</f>
        <v>0</v>
      </c>
      <c r="W84" s="270"/>
      <c r="X84" s="83"/>
      <c r="Y84" s="82"/>
      <c r="Z84" s="211">
        <f>AA84</f>
        <v>0</v>
      </c>
      <c r="AA84" s="197"/>
      <c r="AB84" s="92"/>
    </row>
    <row r="85" spans="1:28" ht="13.5" thickBot="1">
      <c r="A85" s="84"/>
      <c r="B85" s="85" t="s">
        <v>97</v>
      </c>
      <c r="C85" s="64" t="s">
        <v>10</v>
      </c>
      <c r="D85" s="198">
        <f>F85+H85+K85+M85+P85+Q85+W85+X85</f>
        <v>101.256</v>
      </c>
      <c r="E85" s="198">
        <f>F85+H85</f>
        <v>101.256</v>
      </c>
      <c r="F85" s="308">
        <v>101.256</v>
      </c>
      <c r="G85" s="192"/>
      <c r="H85" s="308"/>
      <c r="I85" s="86"/>
      <c r="J85" s="198">
        <f>K85+M85</f>
        <v>0</v>
      </c>
      <c r="K85" s="308"/>
      <c r="L85" s="192"/>
      <c r="M85" s="308"/>
      <c r="N85" s="86"/>
      <c r="O85" s="198">
        <f>P85+Q85</f>
        <v>0</v>
      </c>
      <c r="P85" s="335"/>
      <c r="Q85" s="335"/>
      <c r="R85" s="65"/>
      <c r="S85" s="198">
        <f>T85</f>
        <v>0</v>
      </c>
      <c r="T85" s="65"/>
      <c r="U85" s="65"/>
      <c r="V85" s="198">
        <f>X85+W85</f>
        <v>0</v>
      </c>
      <c r="W85" s="236"/>
      <c r="X85" s="84"/>
      <c r="Y85" s="86"/>
      <c r="Z85" s="198">
        <f>AA85</f>
        <v>0</v>
      </c>
      <c r="AA85" s="65"/>
      <c r="AB85" s="65"/>
    </row>
    <row r="86" spans="1:28" ht="12.75">
      <c r="A86" s="286">
        <v>22</v>
      </c>
      <c r="B86" s="287" t="s">
        <v>98</v>
      </c>
      <c r="C86" s="134" t="s">
        <v>34</v>
      </c>
      <c r="D86" s="288">
        <f>F86+H86+K86+M86+P86+Q86+W86+X86</f>
        <v>0</v>
      </c>
      <c r="E86" s="288">
        <f>F86+H86</f>
        <v>0</v>
      </c>
      <c r="F86" s="320"/>
      <c r="G86" s="8"/>
      <c r="H86" s="320"/>
      <c r="I86" s="289"/>
      <c r="J86" s="288">
        <f>K86+M86</f>
        <v>0</v>
      </c>
      <c r="K86" s="320"/>
      <c r="L86" s="8"/>
      <c r="M86" s="320"/>
      <c r="N86" s="289"/>
      <c r="O86" s="288">
        <f>P86+Q86</f>
        <v>0</v>
      </c>
      <c r="P86" s="338"/>
      <c r="Q86" s="339"/>
      <c r="R86" s="156"/>
      <c r="S86" s="288">
        <f>T86</f>
        <v>0</v>
      </c>
      <c r="T86" s="156"/>
      <c r="U86" s="156"/>
      <c r="V86" s="288">
        <f>X86+W86</f>
        <v>0</v>
      </c>
      <c r="W86" s="274"/>
      <c r="X86" s="156"/>
      <c r="Y86" s="289"/>
      <c r="Z86" s="288">
        <f>AA86</f>
        <v>0</v>
      </c>
      <c r="AA86" s="156"/>
      <c r="AB86" s="289"/>
    </row>
    <row r="87" spans="1:28" ht="13.5" thickBot="1">
      <c r="A87" s="64"/>
      <c r="B87" s="290" t="s">
        <v>99</v>
      </c>
      <c r="C87" s="64" t="s">
        <v>10</v>
      </c>
      <c r="D87" s="198">
        <f>F87+H87+K87+M87+P87+Q87+W87+X87</f>
        <v>0</v>
      </c>
      <c r="E87" s="198">
        <f>F87+H87</f>
        <v>0</v>
      </c>
      <c r="F87" s="308"/>
      <c r="G87" s="65"/>
      <c r="H87" s="308"/>
      <c r="I87" s="86"/>
      <c r="J87" s="198">
        <f>K87+M87</f>
        <v>0</v>
      </c>
      <c r="K87" s="308"/>
      <c r="L87" s="65"/>
      <c r="M87" s="308"/>
      <c r="N87" s="86"/>
      <c r="O87" s="198">
        <f>P87+Q87</f>
        <v>0</v>
      </c>
      <c r="P87" s="335"/>
      <c r="Q87" s="340"/>
      <c r="R87" s="84"/>
      <c r="S87" s="198">
        <f>T87</f>
        <v>0</v>
      </c>
      <c r="T87" s="84"/>
      <c r="U87" s="84"/>
      <c r="V87" s="198">
        <f>X87+W87</f>
        <v>0</v>
      </c>
      <c r="W87" s="236"/>
      <c r="X87" s="84"/>
      <c r="Y87" s="86"/>
      <c r="Z87" s="198">
        <f>AA87</f>
        <v>0</v>
      </c>
      <c r="AA87" s="84"/>
      <c r="AB87" s="86"/>
    </row>
    <row r="88" spans="1:28" ht="12.75">
      <c r="A88" s="55" t="s">
        <v>103</v>
      </c>
      <c r="B88" s="91" t="s">
        <v>100</v>
      </c>
      <c r="C88" s="81" t="s">
        <v>34</v>
      </c>
      <c r="D88" s="222">
        <f>F88+H88+K88+M88+P88+Q88+W88+X88</f>
        <v>0</v>
      </c>
      <c r="E88" s="222">
        <f>F88+H88</f>
        <v>0</v>
      </c>
      <c r="F88" s="313"/>
      <c r="G88" s="73"/>
      <c r="H88" s="313"/>
      <c r="I88" s="100"/>
      <c r="J88" s="222">
        <f>K88+M88</f>
        <v>0</v>
      </c>
      <c r="K88" s="313"/>
      <c r="L88" s="73"/>
      <c r="M88" s="313"/>
      <c r="N88" s="100"/>
      <c r="O88" s="222">
        <f>P88+Q88</f>
        <v>0</v>
      </c>
      <c r="P88" s="341"/>
      <c r="Q88" s="341"/>
      <c r="R88" s="73"/>
      <c r="S88" s="222">
        <f>T88</f>
        <v>0</v>
      </c>
      <c r="T88" s="73"/>
      <c r="U88" s="73"/>
      <c r="V88" s="222">
        <f>X88+W88</f>
        <v>0</v>
      </c>
      <c r="W88" s="213"/>
      <c r="X88" s="73"/>
      <c r="Y88" s="100"/>
      <c r="Z88" s="222">
        <f>AA88</f>
        <v>0</v>
      </c>
      <c r="AA88" s="73"/>
      <c r="AB88" s="100"/>
    </row>
    <row r="89" spans="1:28" ht="13.5" thickBot="1">
      <c r="A89" s="93"/>
      <c r="B89" s="94"/>
      <c r="C89" s="95" t="s">
        <v>10</v>
      </c>
      <c r="D89" s="201">
        <f>F89+H89+K89+M89+P89+Q89+W89+X89</f>
        <v>0</v>
      </c>
      <c r="E89" s="201">
        <f>F89+H89</f>
        <v>0</v>
      </c>
      <c r="F89" s="316"/>
      <c r="G89" s="96"/>
      <c r="H89" s="316"/>
      <c r="I89" s="97"/>
      <c r="J89" s="201">
        <f>K89+M89</f>
        <v>0</v>
      </c>
      <c r="K89" s="316"/>
      <c r="L89" s="96"/>
      <c r="M89" s="316"/>
      <c r="N89" s="97"/>
      <c r="O89" s="201">
        <f>P89+Q89</f>
        <v>0</v>
      </c>
      <c r="P89" s="334"/>
      <c r="Q89" s="334"/>
      <c r="R89" s="96"/>
      <c r="S89" s="201">
        <f>T89</f>
        <v>0</v>
      </c>
      <c r="T89" s="96"/>
      <c r="U89" s="96"/>
      <c r="V89" s="201">
        <f>X89+W89</f>
        <v>0</v>
      </c>
      <c r="W89" s="258"/>
      <c r="X89" s="96"/>
      <c r="Y89" s="97"/>
      <c r="Z89" s="201">
        <f>AA89</f>
        <v>0</v>
      </c>
      <c r="AA89" s="96"/>
      <c r="AB89" s="97"/>
    </row>
    <row r="90" spans="1:28" ht="128.25" thickBot="1">
      <c r="A90" s="145" t="s">
        <v>101</v>
      </c>
      <c r="B90" s="146" t="s">
        <v>102</v>
      </c>
      <c r="C90" s="147" t="s">
        <v>10</v>
      </c>
      <c r="D90" s="217">
        <f>D91+D92</f>
        <v>0</v>
      </c>
      <c r="E90" s="217">
        <f>E91+E92</f>
        <v>0</v>
      </c>
      <c r="F90" s="217">
        <f>F91+F92</f>
        <v>0</v>
      </c>
      <c r="G90" s="217">
        <f>G91+G92</f>
        <v>0</v>
      </c>
      <c r="H90" s="217">
        <f>H91+H92</f>
        <v>0</v>
      </c>
      <c r="I90" s="217">
        <f>I91+I92</f>
        <v>0</v>
      </c>
      <c r="J90" s="217">
        <f>J91+J92</f>
        <v>0</v>
      </c>
      <c r="K90" s="217">
        <f>K91+K92</f>
        <v>0</v>
      </c>
      <c r="L90" s="217">
        <f>L91+L92</f>
        <v>0</v>
      </c>
      <c r="M90" s="217">
        <f>M91+M92</f>
        <v>0</v>
      </c>
      <c r="N90" s="217">
        <f>N91+N92</f>
        <v>0</v>
      </c>
      <c r="O90" s="217">
        <f>O121+O91+O92</f>
        <v>0</v>
      </c>
      <c r="P90" s="217">
        <f>P121+P91+P92</f>
        <v>0</v>
      </c>
      <c r="Q90" s="217">
        <f>Q121+Q91+Q92</f>
        <v>0</v>
      </c>
      <c r="R90" s="217">
        <f>R91+R92</f>
        <v>0</v>
      </c>
      <c r="S90" s="217">
        <f>S121+S91+S92</f>
        <v>0</v>
      </c>
      <c r="T90" s="217">
        <f>T121+T91+T92</f>
        <v>0</v>
      </c>
      <c r="U90" s="217">
        <f>U91+U92</f>
        <v>0</v>
      </c>
      <c r="V90" s="217">
        <f>V121+V91+V92</f>
        <v>0</v>
      </c>
      <c r="W90" s="217">
        <f>W121+W91+W92</f>
        <v>0</v>
      </c>
      <c r="X90" s="217">
        <f>X121+X91+X92</f>
        <v>0</v>
      </c>
      <c r="Y90" s="217">
        <f>Y91+Y92</f>
        <v>0</v>
      </c>
      <c r="Z90" s="217">
        <f>AA90</f>
        <v>0</v>
      </c>
      <c r="AA90" s="217">
        <f>AA121</f>
        <v>0</v>
      </c>
      <c r="AB90" s="217">
        <f>AB91+AB92</f>
        <v>0</v>
      </c>
    </row>
    <row r="91" spans="1:28" ht="13.5" thickBot="1">
      <c r="A91" s="101" t="s">
        <v>112</v>
      </c>
      <c r="B91" s="102" t="s">
        <v>113</v>
      </c>
      <c r="C91" s="103" t="s">
        <v>10</v>
      </c>
      <c r="D91" s="218">
        <f>F91+H91+K91+M91+P91+Q91+W91+X91</f>
        <v>0</v>
      </c>
      <c r="E91" s="218">
        <f>F91+H91</f>
        <v>0</v>
      </c>
      <c r="F91" s="321"/>
      <c r="G91" s="167"/>
      <c r="H91" s="321"/>
      <c r="I91" s="8"/>
      <c r="J91" s="218">
        <f>K91+M91</f>
        <v>0</v>
      </c>
      <c r="K91" s="321"/>
      <c r="L91" s="167"/>
      <c r="M91" s="321"/>
      <c r="N91" s="8"/>
      <c r="O91" s="218">
        <f>P91+Q91</f>
        <v>0</v>
      </c>
      <c r="P91" s="336"/>
      <c r="Q91" s="338"/>
      <c r="R91" s="8"/>
      <c r="S91" s="218">
        <f>T91</f>
        <v>0</v>
      </c>
      <c r="T91" s="92"/>
      <c r="U91" s="8"/>
      <c r="V91" s="218">
        <f>X91+W91</f>
        <v>0</v>
      </c>
      <c r="W91" s="262"/>
      <c r="X91" s="92"/>
      <c r="Y91" s="7"/>
      <c r="Z91" s="218">
        <f>AA91</f>
        <v>0</v>
      </c>
      <c r="AA91" s="92"/>
      <c r="AB91" s="135"/>
    </row>
    <row r="92" spans="1:28" ht="13.5" thickBot="1">
      <c r="A92" s="104" t="s">
        <v>114</v>
      </c>
      <c r="B92" s="49" t="s">
        <v>115</v>
      </c>
      <c r="C92" s="95" t="s">
        <v>10</v>
      </c>
      <c r="D92" s="216">
        <f>F92+H92+K92+M92+P92+Q92+W92+X92</f>
        <v>0</v>
      </c>
      <c r="E92" s="216">
        <f>F92+H92</f>
        <v>0</v>
      </c>
      <c r="F92" s="315"/>
      <c r="G92" s="167"/>
      <c r="H92" s="315"/>
      <c r="I92" s="106"/>
      <c r="J92" s="216">
        <f>K92+M92</f>
        <v>0</v>
      </c>
      <c r="K92" s="315"/>
      <c r="L92" s="167"/>
      <c r="M92" s="315"/>
      <c r="N92" s="106"/>
      <c r="O92" s="216">
        <f>P92+Q92</f>
        <v>0</v>
      </c>
      <c r="P92" s="342"/>
      <c r="Q92" s="342"/>
      <c r="R92" s="106"/>
      <c r="S92" s="216">
        <f>T92</f>
        <v>0</v>
      </c>
      <c r="T92" s="106"/>
      <c r="U92" s="106"/>
      <c r="V92" s="216">
        <f>X92+W92</f>
        <v>0</v>
      </c>
      <c r="W92" s="263"/>
      <c r="X92" s="106"/>
      <c r="Y92" s="6"/>
      <c r="Z92" s="216">
        <f>AA92</f>
        <v>0</v>
      </c>
      <c r="AA92" s="106"/>
      <c r="AB92" s="137"/>
    </row>
    <row r="93" spans="1:28" ht="13.5" thickBot="1">
      <c r="A93" s="107" t="s">
        <v>185</v>
      </c>
      <c r="B93" s="108" t="s">
        <v>116</v>
      </c>
      <c r="C93" s="109" t="s">
        <v>10</v>
      </c>
      <c r="D93" s="206">
        <f>F93+H93+K93+M93+P93+Q93+W93+X93</f>
        <v>15</v>
      </c>
      <c r="E93" s="206">
        <f>F93+H93</f>
        <v>15</v>
      </c>
      <c r="F93" s="321">
        <v>15</v>
      </c>
      <c r="G93" s="206"/>
      <c r="H93" s="321"/>
      <c r="I93" s="206"/>
      <c r="J93" s="206">
        <f>K93+M93</f>
        <v>0</v>
      </c>
      <c r="K93" s="321"/>
      <c r="L93" s="206"/>
      <c r="M93" s="321"/>
      <c r="N93" s="206"/>
      <c r="O93" s="206">
        <f>P93+Q93</f>
        <v>0</v>
      </c>
      <c r="P93" s="321"/>
      <c r="Q93" s="321"/>
      <c r="R93" s="206"/>
      <c r="S93" s="206" t="e">
        <f>T93+#REF!+#REF!+#REF!+#REF!+#REF!</f>
        <v>#REF!</v>
      </c>
      <c r="T93" s="206"/>
      <c r="U93" s="206"/>
      <c r="V93" s="206">
        <f>X93+W93</f>
        <v>0</v>
      </c>
      <c r="W93" s="206"/>
      <c r="X93" s="206"/>
      <c r="Y93" s="206"/>
      <c r="Z93" s="206" t="e">
        <f>AA93+#REF!+#REF!+#REF!+#REF!+#REF!</f>
        <v>#REF!</v>
      </c>
      <c r="AA93" s="206"/>
      <c r="AB93" s="206"/>
    </row>
    <row r="94" spans="1:28" ht="13.5" thickBot="1">
      <c r="A94" s="153"/>
      <c r="B94" s="154" t="s">
        <v>117</v>
      </c>
      <c r="C94" s="109" t="s">
        <v>10</v>
      </c>
      <c r="D94" s="155">
        <f>D93+D90+D83+D68+D18</f>
        <v>151.976</v>
      </c>
      <c r="E94" s="155">
        <f>E93+E90+E83+E68+E18</f>
        <v>151.976</v>
      </c>
      <c r="F94" s="155">
        <f>F93+F90+F83+F68+F18</f>
        <v>151.976</v>
      </c>
      <c r="G94" s="155">
        <f>G93+G90+G83+G68+G18</f>
        <v>0</v>
      </c>
      <c r="H94" s="155">
        <f>H93+H90+H83+H68+H18</f>
        <v>0</v>
      </c>
      <c r="I94" s="155">
        <f>I93+I90+I83+I68+I18</f>
        <v>0</v>
      </c>
      <c r="J94" s="155">
        <f>J93+J90+J83+J68+J18</f>
        <v>0</v>
      </c>
      <c r="K94" s="155">
        <f>K93+K90+K83+K68+K18</f>
        <v>0</v>
      </c>
      <c r="L94" s="155">
        <f>L93+L90+L83+L68+L18</f>
        <v>0</v>
      </c>
      <c r="M94" s="155">
        <f>M93+M90+M83+M68+M18</f>
        <v>0</v>
      </c>
      <c r="N94" s="155">
        <f>N93+N90+N83+N68+N18</f>
        <v>0</v>
      </c>
      <c r="O94" s="155">
        <f>O93+O90+O83+O68+O18</f>
        <v>0</v>
      </c>
      <c r="P94" s="155">
        <f>P93+P90+P83+P68+P18</f>
        <v>0</v>
      </c>
      <c r="Q94" s="155">
        <f>Q93+Q90+Q83+Q68+Q18</f>
        <v>0</v>
      </c>
      <c r="R94" s="155">
        <f>R93+R90+R83+R68+R18</f>
        <v>0</v>
      </c>
      <c r="S94" s="155" t="e">
        <f>S93+S90+S83+S68+S18</f>
        <v>#REF!</v>
      </c>
      <c r="T94" s="155">
        <f>T93+T90+T83+T68+T18</f>
        <v>0</v>
      </c>
      <c r="U94" s="155">
        <f>U93+U90+U83+U68+U18</f>
        <v>0</v>
      </c>
      <c r="V94" s="155">
        <f>V93+V90+V83+V68+V18</f>
        <v>0</v>
      </c>
      <c r="W94" s="155">
        <f>W93+W90+W83+W68+W18</f>
        <v>0</v>
      </c>
      <c r="X94" s="155">
        <f>X93+X90+X83+X68+X18</f>
        <v>0</v>
      </c>
      <c r="Y94" s="155">
        <f>Y93+Y90+Y83+Y68+Y18</f>
        <v>0</v>
      </c>
      <c r="Z94" s="155" t="e">
        <f>Z93+Z90+Z83+Z68+Z18</f>
        <v>#REF!</v>
      </c>
      <c r="AA94" s="155">
        <f>AA93+AA90+AA83+AA68+AA18</f>
        <v>0</v>
      </c>
      <c r="AB94" s="155">
        <f>AB93+AB90+AB83+AB68+AB18</f>
        <v>0</v>
      </c>
    </row>
    <row r="95" spans="1:28" ht="13.5" thickBot="1">
      <c r="A95" s="110"/>
      <c r="B95" s="111"/>
      <c r="C95" s="112"/>
      <c r="D95" s="219"/>
      <c r="E95" s="219"/>
      <c r="F95" s="219"/>
      <c r="G95" s="168"/>
      <c r="H95" s="219"/>
      <c r="I95" s="112"/>
      <c r="J95" s="219"/>
      <c r="K95" s="356"/>
      <c r="L95" s="168"/>
      <c r="M95" s="219"/>
      <c r="N95" s="112"/>
      <c r="O95" s="219"/>
      <c r="P95" s="112"/>
      <c r="Q95" s="112"/>
      <c r="R95" s="112"/>
      <c r="S95" s="219"/>
      <c r="T95" s="112"/>
      <c r="U95" s="112"/>
      <c r="V95" s="219"/>
      <c r="W95" s="219"/>
      <c r="X95" s="112"/>
      <c r="Y95" s="112"/>
      <c r="Z95" s="219"/>
      <c r="AA95" s="112"/>
      <c r="AB95" s="112"/>
    </row>
    <row r="96" spans="1:28" ht="12.75">
      <c r="A96" s="114" t="s">
        <v>118</v>
      </c>
      <c r="B96" s="80" t="s">
        <v>119</v>
      </c>
      <c r="C96" s="81" t="s">
        <v>34</v>
      </c>
      <c r="D96" s="227">
        <f>F96+H96+X96+AA96+K96+M96+O96</f>
        <v>0</v>
      </c>
      <c r="E96" s="227">
        <f>F96+H96</f>
        <v>0</v>
      </c>
      <c r="F96" s="314"/>
      <c r="G96" s="92"/>
      <c r="H96" s="314"/>
      <c r="I96" s="157"/>
      <c r="J96" s="227">
        <f>K96+M96</f>
        <v>0</v>
      </c>
      <c r="K96" s="314"/>
      <c r="L96" s="92"/>
      <c r="M96" s="314"/>
      <c r="N96" s="157"/>
      <c r="O96" s="227">
        <f>P96+Q96</f>
        <v>0</v>
      </c>
      <c r="P96" s="343"/>
      <c r="Q96" s="343"/>
      <c r="R96" s="157"/>
      <c r="S96" s="227"/>
      <c r="T96" s="157"/>
      <c r="U96" s="157"/>
      <c r="V96" s="227">
        <f>X96+W96</f>
        <v>0</v>
      </c>
      <c r="W96" s="234"/>
      <c r="X96" s="83"/>
      <c r="Y96" s="92"/>
      <c r="Z96" s="227">
        <f>AA96</f>
        <v>0</v>
      </c>
      <c r="AA96" s="92"/>
      <c r="AB96" s="92"/>
    </row>
    <row r="97" spans="1:28" ht="13.5" thickBot="1">
      <c r="A97" s="115"/>
      <c r="B97" s="116" t="s">
        <v>120</v>
      </c>
      <c r="C97" s="77" t="s">
        <v>10</v>
      </c>
      <c r="D97" s="209">
        <f>F97+H97+X97+AA97+K97+M97+O97</f>
        <v>0</v>
      </c>
      <c r="E97" s="209">
        <f>F97+H97</f>
        <v>0</v>
      </c>
      <c r="F97" s="308"/>
      <c r="G97" s="90"/>
      <c r="H97" s="308"/>
      <c r="I97" s="97"/>
      <c r="J97" s="209">
        <f>K97+M97</f>
        <v>0</v>
      </c>
      <c r="K97" s="308"/>
      <c r="L97" s="90"/>
      <c r="M97" s="308"/>
      <c r="N97" s="97"/>
      <c r="O97" s="209">
        <f>P97+Q97</f>
        <v>0</v>
      </c>
      <c r="P97" s="344"/>
      <c r="Q97" s="344"/>
      <c r="R97" s="97"/>
      <c r="S97" s="209"/>
      <c r="T97" s="97"/>
      <c r="U97" s="97"/>
      <c r="V97" s="209">
        <f>X97+W97</f>
        <v>0</v>
      </c>
      <c r="W97" s="258"/>
      <c r="X97" s="117"/>
      <c r="Y97" s="96"/>
      <c r="Z97" s="209">
        <f>AA97</f>
        <v>0</v>
      </c>
      <c r="AA97" s="96"/>
      <c r="AB97" s="96"/>
    </row>
    <row r="98" spans="1:28" ht="12.75">
      <c r="A98" s="55" t="s">
        <v>18</v>
      </c>
      <c r="B98" s="80" t="s">
        <v>121</v>
      </c>
      <c r="C98" s="81" t="s">
        <v>34</v>
      </c>
      <c r="D98" s="227">
        <f>F98+H98+X98+AA98+K98+M98+O98</f>
        <v>0</v>
      </c>
      <c r="E98" s="227">
        <f>F98+H98</f>
        <v>0</v>
      </c>
      <c r="F98" s="314"/>
      <c r="G98" s="163"/>
      <c r="H98" s="314"/>
      <c r="I98" s="92"/>
      <c r="J98" s="227">
        <f>K98+M98</f>
        <v>0</v>
      </c>
      <c r="K98" s="314"/>
      <c r="L98" s="163"/>
      <c r="M98" s="314"/>
      <c r="N98" s="92"/>
      <c r="O98" s="227">
        <f>P98+Q98</f>
        <v>0</v>
      </c>
      <c r="P98" s="336"/>
      <c r="Q98" s="336"/>
      <c r="R98" s="92"/>
      <c r="S98" s="227"/>
      <c r="T98" s="92"/>
      <c r="U98" s="92"/>
      <c r="V98" s="227">
        <f>X98+W98</f>
        <v>0</v>
      </c>
      <c r="W98" s="234"/>
      <c r="X98" s="83"/>
      <c r="Y98" s="83"/>
      <c r="Z98" s="227"/>
      <c r="AA98" s="92"/>
      <c r="AB98" s="83"/>
    </row>
    <row r="99" spans="1:28" ht="13.5" thickBot="1">
      <c r="A99" s="122"/>
      <c r="B99" s="78"/>
      <c r="C99" s="77" t="s">
        <v>10</v>
      </c>
      <c r="D99" s="209">
        <f>F99+H99+X99+AA99+K99+M99+O99</f>
        <v>0</v>
      </c>
      <c r="E99" s="209">
        <f>F99+H99</f>
        <v>0</v>
      </c>
      <c r="F99" s="308"/>
      <c r="G99" s="96"/>
      <c r="H99" s="308"/>
      <c r="I99" s="144"/>
      <c r="J99" s="209">
        <f>K99+M99</f>
        <v>0</v>
      </c>
      <c r="K99" s="308"/>
      <c r="L99" s="96"/>
      <c r="M99" s="308"/>
      <c r="N99" s="144"/>
      <c r="O99" s="209">
        <f>P99+Q99</f>
        <v>0</v>
      </c>
      <c r="P99" s="345"/>
      <c r="Q99" s="345"/>
      <c r="R99" s="144"/>
      <c r="S99" s="209"/>
      <c r="T99" s="144"/>
      <c r="U99" s="144"/>
      <c r="V99" s="209">
        <f>X99+W99</f>
        <v>0</v>
      </c>
      <c r="W99" s="236"/>
      <c r="X99" s="76"/>
      <c r="Y99" s="76"/>
      <c r="Z99" s="209"/>
      <c r="AA99" s="144"/>
      <c r="AB99" s="76"/>
    </row>
    <row r="100" spans="1:28" ht="12.75">
      <c r="A100" s="55" t="s">
        <v>22</v>
      </c>
      <c r="B100" s="80" t="s">
        <v>122</v>
      </c>
      <c r="C100" s="81" t="s">
        <v>34</v>
      </c>
      <c r="D100" s="224">
        <f>F100+H100+X100+AA100+K100+M100+O100</f>
        <v>0</v>
      </c>
      <c r="E100" s="224">
        <f>F100+H100</f>
        <v>0</v>
      </c>
      <c r="F100" s="313"/>
      <c r="G100" s="165"/>
      <c r="H100" s="313"/>
      <c r="I100" s="92"/>
      <c r="J100" s="224">
        <f>K100+M100</f>
        <v>0</v>
      </c>
      <c r="K100" s="313"/>
      <c r="L100" s="165"/>
      <c r="M100" s="313"/>
      <c r="N100" s="92"/>
      <c r="O100" s="224">
        <f>P100+Q100</f>
        <v>0</v>
      </c>
      <c r="P100" s="336"/>
      <c r="Q100" s="336"/>
      <c r="R100" s="92"/>
      <c r="S100" s="224"/>
      <c r="T100" s="92"/>
      <c r="U100" s="92"/>
      <c r="V100" s="224">
        <f>X100+W100</f>
        <v>0</v>
      </c>
      <c r="W100" s="213"/>
      <c r="X100" s="83"/>
      <c r="Y100" s="83"/>
      <c r="Z100" s="224"/>
      <c r="AA100" s="92"/>
      <c r="AB100" s="83"/>
    </row>
    <row r="101" spans="1:28" ht="13.5" thickBot="1">
      <c r="A101" s="62"/>
      <c r="B101" s="86"/>
      <c r="C101" s="64" t="s">
        <v>10</v>
      </c>
      <c r="D101" s="215">
        <f>F101+H101+X101+AA101+K101+M101+O101</f>
        <v>0</v>
      </c>
      <c r="E101" s="215">
        <f>F101+H101</f>
        <v>0</v>
      </c>
      <c r="F101" s="307"/>
      <c r="G101" s="169"/>
      <c r="H101" s="307"/>
      <c r="I101" s="65"/>
      <c r="J101" s="215">
        <f>K101+M101</f>
        <v>0</v>
      </c>
      <c r="K101" s="307"/>
      <c r="L101" s="169"/>
      <c r="M101" s="307"/>
      <c r="N101" s="65"/>
      <c r="O101" s="215">
        <f>P101+Q101</f>
        <v>0</v>
      </c>
      <c r="P101" s="335"/>
      <c r="Q101" s="335"/>
      <c r="R101" s="65"/>
      <c r="S101" s="215"/>
      <c r="T101" s="65"/>
      <c r="U101" s="65"/>
      <c r="V101" s="215">
        <f>X101+W101</f>
        <v>0</v>
      </c>
      <c r="W101" s="235"/>
      <c r="X101" s="84"/>
      <c r="Y101" s="84"/>
      <c r="Z101" s="215"/>
      <c r="AA101" s="65"/>
      <c r="AB101" s="84"/>
    </row>
    <row r="102" spans="1:28" ht="12.75">
      <c r="A102" s="71" t="s">
        <v>24</v>
      </c>
      <c r="B102" s="118" t="s">
        <v>123</v>
      </c>
      <c r="C102" s="87" t="s">
        <v>12</v>
      </c>
      <c r="D102" s="225">
        <f>F102+H102+X102+AA102+K102+M102+O102</f>
        <v>0</v>
      </c>
      <c r="E102" s="225">
        <f>F102+H102</f>
        <v>0</v>
      </c>
      <c r="F102" s="302"/>
      <c r="G102" s="92"/>
      <c r="H102" s="302"/>
      <c r="I102" s="100"/>
      <c r="J102" s="225">
        <f>K102+M102</f>
        <v>0</v>
      </c>
      <c r="K102" s="302"/>
      <c r="L102" s="92"/>
      <c r="M102" s="302"/>
      <c r="N102" s="100"/>
      <c r="O102" s="225">
        <f>P102+Q102</f>
        <v>0</v>
      </c>
      <c r="P102" s="346"/>
      <c r="Q102" s="346"/>
      <c r="R102" s="100"/>
      <c r="S102" s="225"/>
      <c r="T102" s="100"/>
      <c r="U102" s="100"/>
      <c r="V102" s="225">
        <f>X102+W102</f>
        <v>0</v>
      </c>
      <c r="W102" s="259"/>
      <c r="X102" s="119"/>
      <c r="Y102" s="119"/>
      <c r="Z102" s="225"/>
      <c r="AA102" s="73"/>
      <c r="AB102" s="119"/>
    </row>
    <row r="103" spans="1:28" ht="13.5" thickBot="1">
      <c r="A103" s="62"/>
      <c r="B103" s="85" t="s">
        <v>124</v>
      </c>
      <c r="C103" s="64" t="s">
        <v>10</v>
      </c>
      <c r="D103" s="209">
        <f>F103+H103+X103+AA103+K103+M103+O103</f>
        <v>0</v>
      </c>
      <c r="E103" s="209">
        <f>F103+H103</f>
        <v>0</v>
      </c>
      <c r="F103" s="308"/>
      <c r="G103" s="90"/>
      <c r="H103" s="308"/>
      <c r="I103" s="152"/>
      <c r="J103" s="209">
        <f>K103+M103</f>
        <v>0</v>
      </c>
      <c r="K103" s="308"/>
      <c r="L103" s="90"/>
      <c r="M103" s="308"/>
      <c r="N103" s="152"/>
      <c r="O103" s="209">
        <f>P103+Q103</f>
        <v>0</v>
      </c>
      <c r="P103" s="347"/>
      <c r="Q103" s="347"/>
      <c r="R103" s="152"/>
      <c r="S103" s="209"/>
      <c r="T103" s="152"/>
      <c r="U103" s="152"/>
      <c r="V103" s="209">
        <f>X103+W103</f>
        <v>0</v>
      </c>
      <c r="W103" s="260"/>
      <c r="X103" s="120"/>
      <c r="Y103" s="120"/>
      <c r="Z103" s="209">
        <f>AA103</f>
        <v>0</v>
      </c>
      <c r="AA103" s="90"/>
      <c r="AB103" s="120"/>
    </row>
    <row r="104" spans="1:28" ht="12.75">
      <c r="A104" s="71" t="s">
        <v>28</v>
      </c>
      <c r="B104" s="118" t="s">
        <v>125</v>
      </c>
      <c r="C104" s="87" t="s">
        <v>34</v>
      </c>
      <c r="D104" s="224">
        <f>F104+H104+X104+AA104+K104+M104+O104</f>
        <v>0</v>
      </c>
      <c r="E104" s="224">
        <f>F104+H104</f>
        <v>0</v>
      </c>
      <c r="F104" s="313"/>
      <c r="G104" s="92"/>
      <c r="H104" s="313"/>
      <c r="I104" s="157"/>
      <c r="J104" s="224">
        <f>K104+M104</f>
        <v>0</v>
      </c>
      <c r="K104" s="313"/>
      <c r="L104" s="92"/>
      <c r="M104" s="313"/>
      <c r="N104" s="157"/>
      <c r="O104" s="224">
        <f>P104+Q104</f>
        <v>0</v>
      </c>
      <c r="P104" s="343"/>
      <c r="Q104" s="343"/>
      <c r="R104" s="157"/>
      <c r="S104" s="224"/>
      <c r="T104" s="157"/>
      <c r="U104" s="157"/>
      <c r="V104" s="224">
        <f>X104+W104</f>
        <v>0</v>
      </c>
      <c r="W104" s="213"/>
      <c r="X104" s="83"/>
      <c r="Y104" s="83"/>
      <c r="Z104" s="224"/>
      <c r="AA104" s="83"/>
      <c r="AB104" s="83"/>
    </row>
    <row r="105" spans="1:28" ht="13.5" thickBot="1">
      <c r="A105" s="93"/>
      <c r="B105" s="121"/>
      <c r="C105" s="95" t="s">
        <v>10</v>
      </c>
      <c r="D105" s="215">
        <f>F105+H105+X105+AA105+K105+M105+O105</f>
        <v>0</v>
      </c>
      <c r="E105" s="215">
        <f>F105+H105</f>
        <v>0</v>
      </c>
      <c r="F105" s="307"/>
      <c r="G105" s="90"/>
      <c r="H105" s="307"/>
      <c r="I105" s="152"/>
      <c r="J105" s="215">
        <f>K105+M105</f>
        <v>0</v>
      </c>
      <c r="K105" s="307"/>
      <c r="L105" s="90"/>
      <c r="M105" s="307"/>
      <c r="N105" s="152"/>
      <c r="O105" s="215">
        <f>P105+Q105</f>
        <v>0</v>
      </c>
      <c r="P105" s="347"/>
      <c r="Q105" s="347"/>
      <c r="R105" s="152"/>
      <c r="S105" s="215"/>
      <c r="T105" s="152"/>
      <c r="U105" s="152"/>
      <c r="V105" s="215">
        <f>X105+W105</f>
        <v>0</v>
      </c>
      <c r="W105" s="258"/>
      <c r="X105" s="120"/>
      <c r="Y105" s="120"/>
      <c r="Z105" s="215"/>
      <c r="AA105" s="120"/>
      <c r="AB105" s="120"/>
    </row>
    <row r="106" spans="1:28" ht="12.75">
      <c r="A106" s="55" t="s">
        <v>32</v>
      </c>
      <c r="B106" s="80" t="s">
        <v>126</v>
      </c>
      <c r="C106" s="81" t="s">
        <v>20</v>
      </c>
      <c r="D106" s="225">
        <f>F106+H106+X106+AA106+K106+M106+O106</f>
        <v>0</v>
      </c>
      <c r="E106" s="225">
        <f>F106+H106</f>
        <v>0</v>
      </c>
      <c r="F106" s="302"/>
      <c r="G106" s="92"/>
      <c r="H106" s="302"/>
      <c r="I106" s="157"/>
      <c r="J106" s="225">
        <f>K106+M106</f>
        <v>0</v>
      </c>
      <c r="K106" s="302"/>
      <c r="L106" s="92"/>
      <c r="M106" s="302"/>
      <c r="N106" s="157"/>
      <c r="O106" s="225">
        <f>P106+Q106</f>
        <v>0</v>
      </c>
      <c r="P106" s="343"/>
      <c r="Q106" s="343"/>
      <c r="R106" s="157"/>
      <c r="S106" s="225"/>
      <c r="T106" s="157"/>
      <c r="U106" s="157"/>
      <c r="V106" s="225">
        <f>X106+W106</f>
        <v>0</v>
      </c>
      <c r="W106" s="259"/>
      <c r="X106" s="83"/>
      <c r="Y106" s="83"/>
      <c r="Z106" s="225"/>
      <c r="AA106" s="83"/>
      <c r="AB106" s="83"/>
    </row>
    <row r="107" spans="1:28" ht="13.5" thickBot="1">
      <c r="A107" s="62"/>
      <c r="B107" s="85"/>
      <c r="C107" s="64" t="s">
        <v>52</v>
      </c>
      <c r="D107" s="209">
        <f>F107+H107+X107+AA107+K107+M107+O107</f>
        <v>0</v>
      </c>
      <c r="E107" s="209">
        <f>F107+H107</f>
        <v>0</v>
      </c>
      <c r="F107" s="308"/>
      <c r="G107" s="65"/>
      <c r="H107" s="308"/>
      <c r="I107" s="66"/>
      <c r="J107" s="209">
        <f>K107+M107</f>
        <v>0</v>
      </c>
      <c r="K107" s="308"/>
      <c r="L107" s="65"/>
      <c r="M107" s="308"/>
      <c r="N107" s="66"/>
      <c r="O107" s="209">
        <f>P107+Q107</f>
        <v>0</v>
      </c>
      <c r="P107" s="348"/>
      <c r="Q107" s="348"/>
      <c r="R107" s="66"/>
      <c r="S107" s="209"/>
      <c r="T107" s="66"/>
      <c r="U107" s="66"/>
      <c r="V107" s="209">
        <f>X107+W107</f>
        <v>0</v>
      </c>
      <c r="W107" s="236"/>
      <c r="X107" s="84"/>
      <c r="Y107" s="84"/>
      <c r="Z107" s="209"/>
      <c r="AA107" s="84"/>
      <c r="AB107" s="84"/>
    </row>
    <row r="108" spans="1:28" ht="12.75">
      <c r="A108" s="123">
        <v>7</v>
      </c>
      <c r="B108" s="124" t="s">
        <v>127</v>
      </c>
      <c r="C108" s="87" t="s">
        <v>128</v>
      </c>
      <c r="D108" s="224">
        <f>F108+H108+X108+AA108+K108+M108+O108</f>
        <v>5</v>
      </c>
      <c r="E108" s="224">
        <f>F108+H108</f>
        <v>5</v>
      </c>
      <c r="F108" s="313">
        <v>5</v>
      </c>
      <c r="G108" s="73"/>
      <c r="H108" s="313"/>
      <c r="I108" s="100"/>
      <c r="J108" s="224">
        <f>K108+M108</f>
        <v>0</v>
      </c>
      <c r="K108" s="313"/>
      <c r="L108" s="73"/>
      <c r="M108" s="313"/>
      <c r="N108" s="100"/>
      <c r="O108" s="224">
        <f>P108+Q108</f>
        <v>0</v>
      </c>
      <c r="P108" s="346"/>
      <c r="Q108" s="346"/>
      <c r="R108" s="100"/>
      <c r="S108" s="224"/>
      <c r="T108" s="100"/>
      <c r="U108" s="100"/>
      <c r="V108" s="224">
        <f>X108+W108</f>
        <v>0</v>
      </c>
      <c r="W108" s="213"/>
      <c r="X108" s="119"/>
      <c r="Y108" s="119"/>
      <c r="Z108" s="224"/>
      <c r="AA108" s="119"/>
      <c r="AB108" s="119"/>
    </row>
    <row r="109" spans="1:28" ht="13.5" thickBot="1">
      <c r="A109" s="84"/>
      <c r="B109" s="86"/>
      <c r="C109" s="64" t="s">
        <v>10</v>
      </c>
      <c r="D109" s="215">
        <f>F109+H109+X109+AA109+K109+M109+O109</f>
        <v>17.24</v>
      </c>
      <c r="E109" s="215">
        <f>F109+H109</f>
        <v>17.24</v>
      </c>
      <c r="F109" s="307">
        <v>17.24</v>
      </c>
      <c r="G109" s="144"/>
      <c r="H109" s="307"/>
      <c r="I109" s="152"/>
      <c r="J109" s="215">
        <f>K109+M109</f>
        <v>0</v>
      </c>
      <c r="K109" s="307"/>
      <c r="L109" s="144"/>
      <c r="M109" s="307"/>
      <c r="N109" s="152"/>
      <c r="O109" s="215">
        <f>P109+Q109</f>
        <v>0</v>
      </c>
      <c r="P109" s="347"/>
      <c r="Q109" s="347"/>
      <c r="R109" s="152"/>
      <c r="S109" s="215"/>
      <c r="T109" s="152"/>
      <c r="U109" s="152"/>
      <c r="V109" s="215">
        <f>X109+W109</f>
        <v>0</v>
      </c>
      <c r="W109" s="258"/>
      <c r="X109" s="120"/>
      <c r="Y109" s="120"/>
      <c r="Z109" s="215"/>
      <c r="AA109" s="120"/>
      <c r="AB109" s="120"/>
    </row>
    <row r="110" spans="1:28" ht="12.75">
      <c r="A110" s="125">
        <v>8</v>
      </c>
      <c r="B110" s="126" t="s">
        <v>129</v>
      </c>
      <c r="C110" s="127" t="s">
        <v>34</v>
      </c>
      <c r="D110" s="227">
        <f>F110+H110+X110+AA110+K110+M110+O110</f>
        <v>0</v>
      </c>
      <c r="E110" s="227">
        <f>F110+H110</f>
        <v>0</v>
      </c>
      <c r="F110" s="314"/>
      <c r="G110" s="165"/>
      <c r="H110" s="314"/>
      <c r="I110" s="157"/>
      <c r="J110" s="227">
        <f>K110+M110</f>
        <v>0</v>
      </c>
      <c r="K110" s="314"/>
      <c r="L110" s="165"/>
      <c r="M110" s="314"/>
      <c r="N110" s="157"/>
      <c r="O110" s="227">
        <f>P110+Q110</f>
        <v>0</v>
      </c>
      <c r="P110" s="343"/>
      <c r="Q110" s="343"/>
      <c r="R110" s="157"/>
      <c r="S110" s="227"/>
      <c r="T110" s="157"/>
      <c r="U110" s="157"/>
      <c r="V110" s="227">
        <f>X110+W110</f>
        <v>0</v>
      </c>
      <c r="W110" s="234"/>
      <c r="X110" s="83"/>
      <c r="Y110" s="83"/>
      <c r="Z110" s="227"/>
      <c r="AA110" s="83"/>
      <c r="AB110" s="83"/>
    </row>
    <row r="111" spans="1:28" ht="13.5" thickBot="1">
      <c r="A111" s="128"/>
      <c r="B111" s="129" t="s">
        <v>130</v>
      </c>
      <c r="C111" s="130" t="s">
        <v>10</v>
      </c>
      <c r="D111" s="209">
        <f>F111+H111+X111+AA111+K111+M111+O111</f>
        <v>0</v>
      </c>
      <c r="E111" s="209">
        <f>F111+H111</f>
        <v>0</v>
      </c>
      <c r="F111" s="308"/>
      <c r="G111" s="169"/>
      <c r="H111" s="308"/>
      <c r="I111" s="152"/>
      <c r="J111" s="209">
        <f>K111+M111</f>
        <v>0</v>
      </c>
      <c r="K111" s="308"/>
      <c r="L111" s="169"/>
      <c r="M111" s="308"/>
      <c r="N111" s="152"/>
      <c r="O111" s="209">
        <f>P111+Q111</f>
        <v>0</v>
      </c>
      <c r="P111" s="347"/>
      <c r="Q111" s="347"/>
      <c r="R111" s="152"/>
      <c r="S111" s="209"/>
      <c r="T111" s="152"/>
      <c r="U111" s="152"/>
      <c r="V111" s="209">
        <f>X111+W111</f>
        <v>0</v>
      </c>
      <c r="W111" s="260"/>
      <c r="X111" s="120"/>
      <c r="Y111" s="120"/>
      <c r="Z111" s="209"/>
      <c r="AA111" s="120"/>
      <c r="AB111" s="120"/>
    </row>
    <row r="112" spans="1:28" ht="12.75">
      <c r="A112" s="79">
        <v>9</v>
      </c>
      <c r="B112" s="126" t="s">
        <v>131</v>
      </c>
      <c r="C112" s="81" t="s">
        <v>132</v>
      </c>
      <c r="D112" s="224">
        <f>F112+H112+X112+AA112+K112+M112+O112</f>
        <v>0</v>
      </c>
      <c r="E112" s="224">
        <f>F112+H112</f>
        <v>0</v>
      </c>
      <c r="F112" s="313"/>
      <c r="G112" s="163"/>
      <c r="H112" s="313"/>
      <c r="I112" s="157"/>
      <c r="J112" s="224">
        <f>K112+M112</f>
        <v>0</v>
      </c>
      <c r="K112" s="313"/>
      <c r="L112" s="163"/>
      <c r="M112" s="313"/>
      <c r="N112" s="157"/>
      <c r="O112" s="224">
        <f>P112+Q112</f>
        <v>0</v>
      </c>
      <c r="P112" s="343"/>
      <c r="Q112" s="343"/>
      <c r="R112" s="157"/>
      <c r="S112" s="224"/>
      <c r="T112" s="157"/>
      <c r="U112" s="157"/>
      <c r="V112" s="224">
        <f>X112+W112</f>
        <v>0</v>
      </c>
      <c r="W112" s="213"/>
      <c r="X112" s="83"/>
      <c r="Y112" s="83"/>
      <c r="Z112" s="224"/>
      <c r="AA112" s="83"/>
      <c r="AB112" s="83"/>
    </row>
    <row r="113" spans="1:28" ht="13.5" thickBot="1">
      <c r="A113" s="84"/>
      <c r="B113" s="129" t="s">
        <v>133</v>
      </c>
      <c r="C113" s="64" t="s">
        <v>10</v>
      </c>
      <c r="D113" s="215">
        <f>F113+H113+X113+AA113+K113+M113+O113</f>
        <v>0</v>
      </c>
      <c r="E113" s="215">
        <f>F113+H113</f>
        <v>0</v>
      </c>
      <c r="F113" s="307"/>
      <c r="G113" s="166"/>
      <c r="H113" s="307"/>
      <c r="I113" s="152"/>
      <c r="J113" s="215">
        <f>K113+M113</f>
        <v>0</v>
      </c>
      <c r="K113" s="307"/>
      <c r="L113" s="166"/>
      <c r="M113" s="307"/>
      <c r="N113" s="152"/>
      <c r="O113" s="215">
        <f>P113+Q113</f>
        <v>0</v>
      </c>
      <c r="P113" s="347"/>
      <c r="Q113" s="347"/>
      <c r="R113" s="152"/>
      <c r="S113" s="215"/>
      <c r="T113" s="152"/>
      <c r="U113" s="152"/>
      <c r="V113" s="215">
        <f>X113+W113</f>
        <v>0</v>
      </c>
      <c r="W113" s="258"/>
      <c r="X113" s="120"/>
      <c r="Y113" s="120"/>
      <c r="Z113" s="215"/>
      <c r="AA113" s="120"/>
      <c r="AB113" s="120"/>
    </row>
    <row r="114" spans="1:28" ht="12.75">
      <c r="A114" s="55" t="s">
        <v>44</v>
      </c>
      <c r="B114" s="40" t="s">
        <v>134</v>
      </c>
      <c r="C114" s="82" t="s">
        <v>10</v>
      </c>
      <c r="D114" s="171">
        <f>F114+H114+X114+AA114+K114+M114+O114</f>
        <v>0</v>
      </c>
      <c r="E114" s="171">
        <f>F114+H114</f>
        <v>0</v>
      </c>
      <c r="F114" s="322"/>
      <c r="G114" s="205"/>
      <c r="H114" s="322"/>
      <c r="I114" s="44"/>
      <c r="J114" s="171">
        <f>K114+M114</f>
        <v>0</v>
      </c>
      <c r="K114" s="322"/>
      <c r="L114" s="205"/>
      <c r="M114" s="322"/>
      <c r="N114" s="44"/>
      <c r="O114" s="171">
        <f>P114+Q114</f>
        <v>0</v>
      </c>
      <c r="P114" s="336"/>
      <c r="Q114" s="336"/>
      <c r="R114" s="44"/>
      <c r="S114" s="171"/>
      <c r="T114" s="44"/>
      <c r="U114" s="44"/>
      <c r="V114" s="171">
        <f>X114+W114</f>
        <v>0</v>
      </c>
      <c r="W114" s="261"/>
      <c r="X114" s="44"/>
      <c r="Y114" s="44"/>
      <c r="Z114" s="171"/>
      <c r="AA114" s="44"/>
      <c r="AB114" s="44"/>
    </row>
    <row r="115" spans="1:28" ht="13.5" thickBot="1">
      <c r="A115" s="56" t="s">
        <v>142</v>
      </c>
      <c r="B115" s="131" t="s">
        <v>135</v>
      </c>
      <c r="C115" s="87" t="s">
        <v>10</v>
      </c>
      <c r="D115" s="209">
        <f>F115+H115+X115+AA115+K115+M115+O115</f>
        <v>0</v>
      </c>
      <c r="E115" s="209">
        <f>F115+H115</f>
        <v>0</v>
      </c>
      <c r="F115" s="308"/>
      <c r="G115" s="170"/>
      <c r="H115" s="308"/>
      <c r="I115" s="34"/>
      <c r="J115" s="209">
        <f>K115+M115</f>
        <v>0</v>
      </c>
      <c r="K115" s="308"/>
      <c r="L115" s="170"/>
      <c r="M115" s="308"/>
      <c r="N115" s="34"/>
      <c r="O115" s="209">
        <f>P115+Q115</f>
        <v>0</v>
      </c>
      <c r="P115" s="341"/>
      <c r="Q115" s="341"/>
      <c r="R115" s="34"/>
      <c r="S115" s="209"/>
      <c r="T115" s="34"/>
      <c r="U115" s="34"/>
      <c r="V115" s="209">
        <f>X115+W115</f>
        <v>0</v>
      </c>
      <c r="W115" s="258"/>
      <c r="X115" s="34"/>
      <c r="Y115" s="34"/>
      <c r="Z115" s="209"/>
      <c r="AA115" s="34"/>
      <c r="AB115" s="34"/>
    </row>
    <row r="116" spans="1:28" ht="13.5" thickBot="1">
      <c r="A116" s="132" t="s">
        <v>46</v>
      </c>
      <c r="B116" s="133" t="s">
        <v>136</v>
      </c>
      <c r="C116" s="134" t="s">
        <v>10</v>
      </c>
      <c r="D116" s="203">
        <f>F116+H116+X116+AA116+K116+M116+O116</f>
        <v>14.984</v>
      </c>
      <c r="E116" s="203">
        <f>F116+H116</f>
        <v>14.984</v>
      </c>
      <c r="F116" s="315">
        <v>14.984</v>
      </c>
      <c r="G116" s="166"/>
      <c r="H116" s="315"/>
      <c r="I116" s="8"/>
      <c r="J116" s="203">
        <f>K116+M116</f>
        <v>0</v>
      </c>
      <c r="K116" s="315"/>
      <c r="L116" s="166"/>
      <c r="M116" s="315"/>
      <c r="N116" s="8"/>
      <c r="O116" s="203">
        <f>P116+Q116</f>
        <v>0</v>
      </c>
      <c r="P116" s="338"/>
      <c r="Q116" s="338"/>
      <c r="R116" s="8"/>
      <c r="S116" s="203"/>
      <c r="T116" s="8"/>
      <c r="U116" s="8"/>
      <c r="V116" s="203">
        <f>X116+W116</f>
        <v>0</v>
      </c>
      <c r="W116" s="262"/>
      <c r="X116" s="8"/>
      <c r="Y116" s="8"/>
      <c r="Z116" s="203"/>
      <c r="AA116" s="8"/>
      <c r="AB116" s="8"/>
    </row>
    <row r="117" spans="1:28" ht="13.5" thickBot="1">
      <c r="A117" s="104" t="s">
        <v>49</v>
      </c>
      <c r="B117" s="136" t="s">
        <v>137</v>
      </c>
      <c r="C117" s="105" t="s">
        <v>10</v>
      </c>
      <c r="D117" s="206">
        <f>F117+H117+X117+AA117+K117+M117+O117</f>
        <v>0</v>
      </c>
      <c r="E117" s="206">
        <f>F117+H117</f>
        <v>0</v>
      </c>
      <c r="F117" s="321"/>
      <c r="G117" s="207"/>
      <c r="H117" s="321"/>
      <c r="I117" s="106"/>
      <c r="J117" s="206">
        <f>K117+M117</f>
        <v>0</v>
      </c>
      <c r="K117" s="321"/>
      <c r="L117" s="207"/>
      <c r="M117" s="321"/>
      <c r="N117" s="106"/>
      <c r="O117" s="206">
        <f>P117+Q117</f>
        <v>0</v>
      </c>
      <c r="P117" s="342"/>
      <c r="Q117" s="342"/>
      <c r="R117" s="106"/>
      <c r="S117" s="206"/>
      <c r="T117" s="106"/>
      <c r="U117" s="106"/>
      <c r="V117" s="206">
        <f>X117+W117</f>
        <v>0</v>
      </c>
      <c r="W117" s="263"/>
      <c r="X117" s="106"/>
      <c r="Y117" s="106"/>
      <c r="Z117" s="206"/>
      <c r="AA117" s="106"/>
      <c r="AB117" s="106"/>
    </row>
    <row r="118" spans="1:28" ht="13.5" thickBot="1">
      <c r="A118" s="138">
        <v>13</v>
      </c>
      <c r="B118" s="139" t="s">
        <v>138</v>
      </c>
      <c r="C118" s="134" t="s">
        <v>10</v>
      </c>
      <c r="D118" s="203">
        <f>F118+H118+X118+AA118+K118+M118+O118</f>
        <v>0</v>
      </c>
      <c r="E118" s="203">
        <f>F118+H118</f>
        <v>0</v>
      </c>
      <c r="F118" s="315"/>
      <c r="G118" s="167"/>
      <c r="H118" s="315"/>
      <c r="I118" s="8"/>
      <c r="J118" s="203">
        <f>K118+M118</f>
        <v>0</v>
      </c>
      <c r="K118" s="315"/>
      <c r="L118" s="167"/>
      <c r="M118" s="315"/>
      <c r="N118" s="8"/>
      <c r="O118" s="203">
        <f>P118+Q118</f>
        <v>0</v>
      </c>
      <c r="P118" s="338"/>
      <c r="Q118" s="338"/>
      <c r="R118" s="8"/>
      <c r="S118" s="206"/>
      <c r="T118" s="106"/>
      <c r="U118" s="106"/>
      <c r="V118" s="206">
        <f>X118+W118</f>
        <v>0</v>
      </c>
      <c r="W118" s="263"/>
      <c r="X118" s="106"/>
      <c r="Y118" s="106"/>
      <c r="Z118" s="206"/>
      <c r="AA118" s="106"/>
      <c r="AB118" s="106"/>
    </row>
    <row r="119" spans="1:28" ht="13.5" thickBot="1">
      <c r="A119" s="138">
        <v>14</v>
      </c>
      <c r="B119" s="244" t="s">
        <v>147</v>
      </c>
      <c r="C119" s="134" t="s">
        <v>10</v>
      </c>
      <c r="D119" s="206">
        <f>F119+H119+X119+AA119+K119+M119+O119</f>
        <v>15.828</v>
      </c>
      <c r="E119" s="206">
        <f>F119+H119</f>
        <v>15.828</v>
      </c>
      <c r="F119" s="321">
        <v>15.828</v>
      </c>
      <c r="G119" s="167"/>
      <c r="H119" s="321"/>
      <c r="I119" s="106"/>
      <c r="J119" s="206">
        <f>K119+M119</f>
        <v>0</v>
      </c>
      <c r="K119" s="321"/>
      <c r="L119" s="167"/>
      <c r="M119" s="321"/>
      <c r="N119" s="106"/>
      <c r="O119" s="206">
        <f>P119+Q119</f>
        <v>0</v>
      </c>
      <c r="P119" s="338"/>
      <c r="Q119" s="338"/>
      <c r="R119" s="8"/>
      <c r="S119" s="203"/>
      <c r="T119" s="96"/>
      <c r="U119" s="96"/>
      <c r="V119" s="208">
        <f>X119+W119</f>
        <v>0</v>
      </c>
      <c r="W119" s="258"/>
      <c r="X119" s="96"/>
      <c r="Y119" s="96"/>
      <c r="Z119" s="203"/>
      <c r="AA119" s="96"/>
      <c r="AB119" s="96"/>
    </row>
    <row r="120" spans="1:28" ht="13.5" thickBot="1">
      <c r="A120" s="104" t="s">
        <v>59</v>
      </c>
      <c r="B120" s="136" t="s">
        <v>140</v>
      </c>
      <c r="C120" s="105" t="s">
        <v>10</v>
      </c>
      <c r="D120" s="206">
        <f>F120+H120+X120+AA120+K120+M120+O120</f>
        <v>0</v>
      </c>
      <c r="E120" s="206">
        <f>F120+H120</f>
        <v>0</v>
      </c>
      <c r="F120" s="321"/>
      <c r="G120" s="207"/>
      <c r="H120" s="321"/>
      <c r="I120" s="106"/>
      <c r="J120" s="206">
        <f>K120+M120</f>
        <v>0</v>
      </c>
      <c r="K120" s="321"/>
      <c r="L120" s="207"/>
      <c r="M120" s="321"/>
      <c r="N120" s="106"/>
      <c r="O120" s="206">
        <f>P120+Q120</f>
        <v>0</v>
      </c>
      <c r="P120" s="342"/>
      <c r="Q120" s="342"/>
      <c r="R120" s="106"/>
      <c r="S120" s="206"/>
      <c r="T120" s="106"/>
      <c r="U120" s="106"/>
      <c r="V120" s="206">
        <f>X120+W120</f>
        <v>0</v>
      </c>
      <c r="W120" s="263"/>
      <c r="X120" s="106"/>
      <c r="Y120" s="106"/>
      <c r="Z120" s="206"/>
      <c r="AA120" s="106"/>
      <c r="AB120" s="106"/>
    </row>
    <row r="121" spans="1:28" ht="13.5" thickBot="1">
      <c r="A121" s="71" t="s">
        <v>139</v>
      </c>
      <c r="B121" s="118" t="s">
        <v>104</v>
      </c>
      <c r="C121" s="87" t="s">
        <v>10</v>
      </c>
      <c r="D121" s="220">
        <f>F121+H121+X121+AA121+K121+M121+O121</f>
        <v>21.7</v>
      </c>
      <c r="E121" s="220">
        <f>F121+H121</f>
        <v>21.7</v>
      </c>
      <c r="F121" s="316">
        <v>21.7</v>
      </c>
      <c r="G121" s="181"/>
      <c r="H121" s="316"/>
      <c r="I121" s="180"/>
      <c r="J121" s="220">
        <f>K121+M121</f>
        <v>0</v>
      </c>
      <c r="K121" s="316"/>
      <c r="L121" s="181"/>
      <c r="M121" s="316"/>
      <c r="N121" s="180"/>
      <c r="O121" s="220">
        <f>P121+Q121</f>
        <v>0</v>
      </c>
      <c r="P121" s="349"/>
      <c r="Q121" s="349"/>
      <c r="R121" s="181"/>
      <c r="S121" s="220"/>
      <c r="T121" s="180"/>
      <c r="U121" s="181"/>
      <c r="V121" s="225">
        <f>X121+W121</f>
        <v>0</v>
      </c>
      <c r="W121" s="264"/>
      <c r="X121" s="148"/>
      <c r="Y121" s="150"/>
      <c r="Z121" s="220">
        <f>AA121</f>
        <v>0</v>
      </c>
      <c r="AA121" s="189"/>
      <c r="AB121" s="229"/>
    </row>
    <row r="122" spans="1:28" ht="13.5" thickBot="1">
      <c r="A122" s="56" t="s">
        <v>64</v>
      </c>
      <c r="B122" s="98" t="s">
        <v>105</v>
      </c>
      <c r="C122" s="57" t="s">
        <v>52</v>
      </c>
      <c r="D122" s="220">
        <f>F122+H122+X122+AA122+K122+M122+O122</f>
        <v>0</v>
      </c>
      <c r="E122" s="220">
        <f>F122+H122</f>
        <v>0</v>
      </c>
      <c r="F122" s="316"/>
      <c r="G122" s="189"/>
      <c r="H122" s="316"/>
      <c r="I122" s="99"/>
      <c r="J122" s="220">
        <f>K122+M122</f>
        <v>0</v>
      </c>
      <c r="K122" s="316"/>
      <c r="L122" s="189"/>
      <c r="M122" s="316"/>
      <c r="N122" s="99"/>
      <c r="O122" s="220">
        <f>P122+Q122</f>
        <v>0</v>
      </c>
      <c r="P122" s="350"/>
      <c r="Q122" s="350"/>
      <c r="R122" s="151"/>
      <c r="S122" s="220"/>
      <c r="T122" s="99"/>
      <c r="U122" s="151"/>
      <c r="V122" s="225">
        <f>X122+W122</f>
        <v>0</v>
      </c>
      <c r="W122" s="265"/>
      <c r="X122" s="58"/>
      <c r="Y122" s="59"/>
      <c r="Z122" s="220">
        <f>AA122</f>
        <v>0</v>
      </c>
      <c r="AA122" s="189"/>
      <c r="AB122" s="149"/>
    </row>
    <row r="123" spans="1:28" ht="13.5" thickBot="1">
      <c r="A123" s="56" t="s">
        <v>148</v>
      </c>
      <c r="B123" s="75" t="s">
        <v>106</v>
      </c>
      <c r="C123" s="57" t="s">
        <v>34</v>
      </c>
      <c r="D123" s="228">
        <f>F123+H123+X123+AA123+K123+M123+O123</f>
        <v>0</v>
      </c>
      <c r="E123" s="228">
        <f>F123+H123</f>
        <v>0</v>
      </c>
      <c r="F123" s="310"/>
      <c r="G123" s="164"/>
      <c r="H123" s="310"/>
      <c r="I123" s="100"/>
      <c r="J123" s="228">
        <f>K123+M123</f>
        <v>0</v>
      </c>
      <c r="K123" s="310"/>
      <c r="L123" s="164"/>
      <c r="M123" s="310"/>
      <c r="N123" s="100"/>
      <c r="O123" s="228">
        <f>P123+Q123</f>
        <v>0</v>
      </c>
      <c r="P123" s="346"/>
      <c r="Q123" s="346"/>
      <c r="R123" s="73"/>
      <c r="S123" s="228"/>
      <c r="T123" s="100"/>
      <c r="U123" s="73"/>
      <c r="V123" s="225">
        <f>X123+W123</f>
        <v>0</v>
      </c>
      <c r="W123" s="213"/>
      <c r="X123" s="73"/>
      <c r="Y123" s="88"/>
      <c r="Z123" s="228">
        <f>AA123</f>
        <v>0</v>
      </c>
      <c r="AA123" s="189"/>
      <c r="AB123" s="100"/>
    </row>
    <row r="124" spans="1:28" ht="13.5" thickBot="1">
      <c r="A124" s="56"/>
      <c r="B124" s="75"/>
      <c r="C124" s="57" t="s">
        <v>10</v>
      </c>
      <c r="D124" s="220">
        <f>F124+H124+X124+AA124+K124+M124+O124</f>
        <v>0</v>
      </c>
      <c r="E124" s="220">
        <f>F124+H124</f>
        <v>0</v>
      </c>
      <c r="F124" s="316"/>
      <c r="G124" s="163"/>
      <c r="H124" s="316"/>
      <c r="I124" s="61"/>
      <c r="J124" s="220">
        <f>K124+M124</f>
        <v>0</v>
      </c>
      <c r="K124" s="316"/>
      <c r="L124" s="163"/>
      <c r="M124" s="316"/>
      <c r="N124" s="61"/>
      <c r="O124" s="220">
        <f>P124+Q124</f>
        <v>0</v>
      </c>
      <c r="P124" s="351"/>
      <c r="Q124" s="351"/>
      <c r="R124" s="60"/>
      <c r="S124" s="220"/>
      <c r="T124" s="61"/>
      <c r="U124" s="60"/>
      <c r="V124" s="225">
        <f>X124+W124</f>
        <v>0</v>
      </c>
      <c r="W124" s="265"/>
      <c r="X124" s="60"/>
      <c r="Y124" s="74"/>
      <c r="Z124" s="220">
        <f>AA124</f>
        <v>0</v>
      </c>
      <c r="AA124" s="151"/>
      <c r="AB124" s="61"/>
    </row>
    <row r="125" spans="1:28" ht="13.5" thickBot="1">
      <c r="A125" s="56" t="s">
        <v>149</v>
      </c>
      <c r="B125" s="75" t="s">
        <v>107</v>
      </c>
      <c r="C125" s="57" t="s">
        <v>34</v>
      </c>
      <c r="D125" s="228">
        <f>F125+H125+X125+AA125+K125+M125+O125</f>
        <v>0</v>
      </c>
      <c r="E125" s="228">
        <f>F125+H125</f>
        <v>0</v>
      </c>
      <c r="F125" s="310"/>
      <c r="G125" s="164"/>
      <c r="H125" s="310"/>
      <c r="I125" s="61"/>
      <c r="J125" s="228">
        <f>K125+M125</f>
        <v>0</v>
      </c>
      <c r="K125" s="310"/>
      <c r="L125" s="164"/>
      <c r="M125" s="310"/>
      <c r="N125" s="61"/>
      <c r="O125" s="228">
        <f>P125+Q125</f>
        <v>0</v>
      </c>
      <c r="P125" s="351"/>
      <c r="Q125" s="351"/>
      <c r="R125" s="60"/>
      <c r="S125" s="228"/>
      <c r="T125" s="61"/>
      <c r="U125" s="60"/>
      <c r="V125" s="225">
        <f>X125+W125</f>
        <v>0</v>
      </c>
      <c r="W125" s="266"/>
      <c r="X125" s="60"/>
      <c r="Y125" s="74"/>
      <c r="Z125" s="228">
        <f>AA125</f>
        <v>0</v>
      </c>
      <c r="AA125" s="151"/>
      <c r="AB125" s="61"/>
    </row>
    <row r="126" spans="1:28" ht="13.5" thickBot="1">
      <c r="A126" s="56"/>
      <c r="B126" s="75"/>
      <c r="C126" s="57" t="s">
        <v>108</v>
      </c>
      <c r="D126" s="220">
        <f>F126+H126+X126+AA126+K126+M126+O126</f>
        <v>0</v>
      </c>
      <c r="E126" s="220">
        <f>F126+H126</f>
        <v>0</v>
      </c>
      <c r="F126" s="316"/>
      <c r="G126" s="164"/>
      <c r="H126" s="316"/>
      <c r="I126" s="61"/>
      <c r="J126" s="220">
        <f>K126+M126</f>
        <v>0</v>
      </c>
      <c r="K126" s="316"/>
      <c r="L126" s="164"/>
      <c r="M126" s="316"/>
      <c r="N126" s="61"/>
      <c r="O126" s="220">
        <f>P126+Q126</f>
        <v>0</v>
      </c>
      <c r="P126" s="351"/>
      <c r="Q126" s="351"/>
      <c r="R126" s="60"/>
      <c r="S126" s="220"/>
      <c r="T126" s="61"/>
      <c r="U126" s="60"/>
      <c r="V126" s="225">
        <f>X126+W126</f>
        <v>0</v>
      </c>
      <c r="W126" s="265"/>
      <c r="X126" s="60"/>
      <c r="Y126" s="74"/>
      <c r="Z126" s="220">
        <f>AA126</f>
        <v>0</v>
      </c>
      <c r="AA126" s="151"/>
      <c r="AB126" s="61"/>
    </row>
    <row r="127" spans="1:28" ht="13.5" thickBot="1">
      <c r="A127" s="56" t="s">
        <v>150</v>
      </c>
      <c r="B127" s="75" t="s">
        <v>109</v>
      </c>
      <c r="C127" s="57" t="s">
        <v>34</v>
      </c>
      <c r="D127" s="228">
        <f>F127+H127+X127+AA127+K127+M127+O127</f>
        <v>0</v>
      </c>
      <c r="E127" s="228">
        <f>F127+H127</f>
        <v>0</v>
      </c>
      <c r="F127" s="310"/>
      <c r="G127" s="164"/>
      <c r="H127" s="310"/>
      <c r="I127" s="61"/>
      <c r="J127" s="228">
        <f>K127+M127</f>
        <v>0</v>
      </c>
      <c r="K127" s="310"/>
      <c r="L127" s="164"/>
      <c r="M127" s="310"/>
      <c r="N127" s="61"/>
      <c r="O127" s="228">
        <f>P127+Q127</f>
        <v>0</v>
      </c>
      <c r="P127" s="351"/>
      <c r="Q127" s="351"/>
      <c r="R127" s="60"/>
      <c r="S127" s="228"/>
      <c r="T127" s="61"/>
      <c r="U127" s="60"/>
      <c r="V127" s="225">
        <f>X127+W127</f>
        <v>0</v>
      </c>
      <c r="W127" s="266"/>
      <c r="X127" s="60"/>
      <c r="Y127" s="74"/>
      <c r="Z127" s="228">
        <f>AA127</f>
        <v>0</v>
      </c>
      <c r="AA127" s="151"/>
      <c r="AB127" s="61"/>
    </row>
    <row r="128" spans="1:28" ht="13.5" thickBot="1">
      <c r="A128" s="56"/>
      <c r="B128" s="72" t="s">
        <v>110</v>
      </c>
      <c r="C128" s="57" t="s">
        <v>10</v>
      </c>
      <c r="D128" s="220">
        <f>F128+H128+X128+AA128+K128+M128+O128</f>
        <v>0</v>
      </c>
      <c r="E128" s="220">
        <f>F128+H128</f>
        <v>0</v>
      </c>
      <c r="F128" s="316"/>
      <c r="G128" s="164"/>
      <c r="H128" s="316"/>
      <c r="I128" s="61"/>
      <c r="J128" s="220">
        <f>K128+M128</f>
        <v>0</v>
      </c>
      <c r="K128" s="316"/>
      <c r="L128" s="164"/>
      <c r="M128" s="316"/>
      <c r="N128" s="61"/>
      <c r="O128" s="220">
        <f>P128+Q128</f>
        <v>0</v>
      </c>
      <c r="P128" s="351"/>
      <c r="Q128" s="351"/>
      <c r="R128" s="60"/>
      <c r="S128" s="220"/>
      <c r="T128" s="61"/>
      <c r="U128" s="60"/>
      <c r="V128" s="225">
        <f>X128+W128</f>
        <v>0</v>
      </c>
      <c r="W128" s="265"/>
      <c r="X128" s="60"/>
      <c r="Y128" s="74"/>
      <c r="Z128" s="220">
        <f>AA128</f>
        <v>0</v>
      </c>
      <c r="AA128" s="60"/>
      <c r="AB128" s="61"/>
    </row>
    <row r="129" spans="1:28" ht="13.5" thickBot="1">
      <c r="A129" s="56" t="s">
        <v>67</v>
      </c>
      <c r="B129" s="89" t="s">
        <v>111</v>
      </c>
      <c r="C129" s="57" t="s">
        <v>34</v>
      </c>
      <c r="D129" s="228">
        <f>F129+H129+X129+AA129+K129+M129+O129</f>
        <v>0</v>
      </c>
      <c r="E129" s="228">
        <f>F129+H129</f>
        <v>0</v>
      </c>
      <c r="F129" s="310"/>
      <c r="G129" s="164"/>
      <c r="H129" s="310"/>
      <c r="I129" s="61"/>
      <c r="J129" s="228">
        <f>K129+M129</f>
        <v>0</v>
      </c>
      <c r="K129" s="310"/>
      <c r="L129" s="164"/>
      <c r="M129" s="310"/>
      <c r="N129" s="61"/>
      <c r="O129" s="228">
        <f>P129+Q129</f>
        <v>0</v>
      </c>
      <c r="P129" s="351"/>
      <c r="Q129" s="351"/>
      <c r="R129" s="60"/>
      <c r="S129" s="228"/>
      <c r="T129" s="61"/>
      <c r="U129" s="60"/>
      <c r="V129" s="225">
        <f>X129+W129</f>
        <v>0</v>
      </c>
      <c r="W129" s="266"/>
      <c r="X129" s="60"/>
      <c r="Y129" s="74"/>
      <c r="Z129" s="228">
        <f>AA129</f>
        <v>0</v>
      </c>
      <c r="AA129" s="60"/>
      <c r="AB129" s="61"/>
    </row>
    <row r="130" spans="1:28" ht="13.5" thickBot="1">
      <c r="A130" s="62"/>
      <c r="B130" s="86"/>
      <c r="C130" s="64" t="s">
        <v>10</v>
      </c>
      <c r="D130" s="209">
        <f>F130+H130+X130+AA130+K130+M130+O130</f>
        <v>0</v>
      </c>
      <c r="E130" s="209">
        <f>F130+H130</f>
        <v>0</v>
      </c>
      <c r="F130" s="308"/>
      <c r="G130" s="212"/>
      <c r="H130" s="308"/>
      <c r="I130" s="66"/>
      <c r="J130" s="209">
        <f>K130+M130</f>
        <v>0</v>
      </c>
      <c r="K130" s="308"/>
      <c r="L130" s="212"/>
      <c r="M130" s="308"/>
      <c r="N130" s="66"/>
      <c r="O130" s="209">
        <f>P130+Q130</f>
        <v>0</v>
      </c>
      <c r="P130" s="348"/>
      <c r="Q130" s="348"/>
      <c r="R130" s="65"/>
      <c r="S130" s="209"/>
      <c r="T130" s="66"/>
      <c r="U130" s="65"/>
      <c r="V130" s="225">
        <f>X130+W130</f>
        <v>0</v>
      </c>
      <c r="W130" s="236"/>
      <c r="X130" s="65"/>
      <c r="Y130" s="193"/>
      <c r="Z130" s="209">
        <f>AA130</f>
        <v>0</v>
      </c>
      <c r="AA130" s="65"/>
      <c r="AB130" s="66"/>
    </row>
    <row r="131" spans="1:28" ht="13.5" thickBot="1">
      <c r="A131" s="132" t="s">
        <v>71</v>
      </c>
      <c r="B131" s="133" t="s">
        <v>143</v>
      </c>
      <c r="C131" s="134" t="s">
        <v>10</v>
      </c>
      <c r="D131" s="203">
        <f>F131+H131+X131+AA131+K131+M131+O131</f>
        <v>0</v>
      </c>
      <c r="E131" s="203">
        <f>F131+H131</f>
        <v>0</v>
      </c>
      <c r="F131" s="315"/>
      <c r="G131" s="165"/>
      <c r="H131" s="315"/>
      <c r="I131" s="8"/>
      <c r="J131" s="203">
        <f>K131+M131</f>
        <v>0</v>
      </c>
      <c r="K131" s="315"/>
      <c r="L131" s="165"/>
      <c r="M131" s="315"/>
      <c r="N131" s="8"/>
      <c r="O131" s="203">
        <f>P131+Q131</f>
        <v>0</v>
      </c>
      <c r="P131" s="338"/>
      <c r="Q131" s="338"/>
      <c r="R131" s="8"/>
      <c r="S131" s="203"/>
      <c r="T131" s="8"/>
      <c r="U131" s="8"/>
      <c r="V131" s="225">
        <f>X131+W131</f>
        <v>0</v>
      </c>
      <c r="W131" s="258"/>
      <c r="X131" s="8"/>
      <c r="Y131" s="8"/>
      <c r="Z131" s="203"/>
      <c r="AA131" s="8"/>
      <c r="AB131" s="8"/>
    </row>
    <row r="132" spans="1:28" ht="13.5" thickBot="1">
      <c r="A132" s="104" t="s">
        <v>146</v>
      </c>
      <c r="B132" s="136" t="s">
        <v>144</v>
      </c>
      <c r="C132" s="105" t="s">
        <v>10</v>
      </c>
      <c r="D132" s="206">
        <f>F132+H132+X132+AA132+K132+M132+O132</f>
        <v>11.625</v>
      </c>
      <c r="E132" s="206">
        <f>F132+H132</f>
        <v>11.625</v>
      </c>
      <c r="F132" s="321">
        <v>11.625</v>
      </c>
      <c r="G132" s="169"/>
      <c r="H132" s="321"/>
      <c r="I132" s="106"/>
      <c r="J132" s="206">
        <f>K132+M132</f>
        <v>0</v>
      </c>
      <c r="K132" s="321"/>
      <c r="L132" s="169"/>
      <c r="M132" s="321"/>
      <c r="N132" s="106"/>
      <c r="O132" s="206">
        <f>P132+Q132</f>
        <v>0</v>
      </c>
      <c r="P132" s="342"/>
      <c r="Q132" s="342"/>
      <c r="R132" s="106"/>
      <c r="S132" s="206"/>
      <c r="T132" s="106"/>
      <c r="U132" s="106"/>
      <c r="V132" s="225">
        <f>X132+W132</f>
        <v>0</v>
      </c>
      <c r="W132" s="263"/>
      <c r="X132" s="106"/>
      <c r="Y132" s="106"/>
      <c r="Z132" s="206"/>
      <c r="AA132" s="106"/>
      <c r="AB132" s="106"/>
    </row>
    <row r="133" spans="1:28" ht="12.75">
      <c r="A133" s="55">
        <v>18</v>
      </c>
      <c r="B133" s="55" t="s">
        <v>79</v>
      </c>
      <c r="C133" s="55" t="s">
        <v>34</v>
      </c>
      <c r="D133" s="246">
        <f>F133+H133+X133+AA133+K133+M133+O133</f>
        <v>0</v>
      </c>
      <c r="E133" s="246">
        <f>F133+H133</f>
        <v>0</v>
      </c>
      <c r="F133" s="246">
        <f>F135+F137+F139+F141+F143+F145+F147+F149</f>
        <v>0</v>
      </c>
      <c r="G133" s="246">
        <f>SUM(H133:H133)</f>
        <v>0</v>
      </c>
      <c r="H133" s="246">
        <f>H135+H137+H139+H141+H143+H145+H147+H149</f>
        <v>0</v>
      </c>
      <c r="I133" s="246" t="e">
        <f>SUM(O133:X133)</f>
        <v>#REF!</v>
      </c>
      <c r="J133" s="246">
        <f>K133+M133</f>
        <v>0</v>
      </c>
      <c r="K133" s="246">
        <f>K135+K137+K139+K141+K143+K145+K147+K149</f>
        <v>0</v>
      </c>
      <c r="L133" s="246">
        <f>SUM(M133:M133)</f>
        <v>0</v>
      </c>
      <c r="M133" s="246">
        <f>M135+M137+M139+M141+M143+M145+M147+M149</f>
        <v>0</v>
      </c>
      <c r="N133" s="246" t="e">
        <f>SUM(#REF!)</f>
        <v>#REF!</v>
      </c>
      <c r="O133" s="246">
        <f>O135+O137+O139+O141+O143+O145+O147+O149</f>
        <v>0</v>
      </c>
      <c r="P133" s="246">
        <f>P135+P137+P139+P141+P143+P145+P147+P149</f>
        <v>0</v>
      </c>
      <c r="Q133" s="246">
        <f>Q135+Q137+Q139+Q141+Q143+Q145+Q147+Q149</f>
        <v>0</v>
      </c>
      <c r="R133" s="246" t="e">
        <f>SUM(V133:AA133)</f>
        <v>#REF!</v>
      </c>
      <c r="S133" s="246">
        <f>S135+S137+S139+S141+S143+S145+S147+S149</f>
        <v>0</v>
      </c>
      <c r="T133" s="246">
        <f>T135+T137+T139+T141+T143+T145+T147+T149</f>
        <v>0</v>
      </c>
      <c r="U133" s="246" t="e">
        <f>SUM(Y133:AB133)</f>
        <v>#REF!</v>
      </c>
      <c r="V133" s="246">
        <f>V135+V137+V139+V141+V143+V145+V147+V149</f>
        <v>0</v>
      </c>
      <c r="W133" s="246">
        <f>W135+W137+W139+W141+W143+W145+W147+W149</f>
        <v>0</v>
      </c>
      <c r="X133" s="246">
        <f>X135+X137+X139+X141+X143+X145+X147+X149</f>
        <v>0</v>
      </c>
      <c r="Y133" s="246" t="e">
        <f>SUM(Z133:AB133)</f>
        <v>#REF!</v>
      </c>
      <c r="Z133" s="246" t="e">
        <f>Z135+Z137+Z139+Z141+Z143+Z145+Z147+Z149</f>
        <v>#REF!</v>
      </c>
      <c r="AA133" s="246">
        <f>AA135+AA137+AA139+AA141+AA143+AA145+AA147+AA149</f>
        <v>0</v>
      </c>
      <c r="AB133" s="246" t="e">
        <f>SUM(#REF!)</f>
        <v>#REF!</v>
      </c>
    </row>
    <row r="134" spans="1:28" ht="13.5" thickBot="1">
      <c r="A134" s="56"/>
      <c r="B134" s="56" t="s">
        <v>58</v>
      </c>
      <c r="C134" s="62" t="s">
        <v>10</v>
      </c>
      <c r="D134" s="209">
        <f>F134+H134+X134+AA134+K134+M134+O134</f>
        <v>0</v>
      </c>
      <c r="E134" s="209">
        <f>F134+H134</f>
        <v>0</v>
      </c>
      <c r="F134" s="209">
        <f>F136+F138+F140+F142+F144+F146+F148+F150</f>
        <v>0</v>
      </c>
      <c r="G134" s="209">
        <f>G136+G138+G140+G142+G144+G146+G148+G150</f>
        <v>0</v>
      </c>
      <c r="H134" s="209">
        <f>H136+H138+H140+H142+H144+H146+H148+H150</f>
        <v>0</v>
      </c>
      <c r="I134" s="209">
        <f>I136+I138+I140+I142+I144+I146+I148+I150</f>
        <v>0</v>
      </c>
      <c r="J134" s="209">
        <f>K134+M134</f>
        <v>0</v>
      </c>
      <c r="K134" s="209">
        <f>K136+K138+K140+K142+K144+K146+K148+K150</f>
        <v>0</v>
      </c>
      <c r="L134" s="209">
        <f>L136+L138+L140+L142+L144+L146+L148+L150</f>
        <v>0</v>
      </c>
      <c r="M134" s="209">
        <f>M136+M138+M140+M142+M144+M146+M148+M150</f>
        <v>0</v>
      </c>
      <c r="N134" s="209">
        <f>N136+N138+N140+N142+N144+N146+N148+N150</f>
        <v>0</v>
      </c>
      <c r="O134" s="209">
        <f>O136+O138+O140+O142+O144+O146+O148+O150</f>
        <v>0</v>
      </c>
      <c r="P134" s="209">
        <f>P136+P138+P140+P142+P144+P146+P148+P150</f>
        <v>0</v>
      </c>
      <c r="Q134" s="209">
        <f>Q136+Q138+Q140+Q142+Q144+Q146+Q148+Q150</f>
        <v>0</v>
      </c>
      <c r="R134" s="209">
        <f>R136+R138+R140+R142+R144+R146+R148+R150</f>
        <v>0</v>
      </c>
      <c r="S134" s="209">
        <f>S136+S138+S140+S142+S144+S146+S148+S150</f>
        <v>0</v>
      </c>
      <c r="T134" s="209">
        <f>T136+T138+T140+T142+T144+T146+T148+T150</f>
        <v>0</v>
      </c>
      <c r="U134" s="209">
        <f>U136+U138+U140+U142+U144+U146+U148+U150</f>
        <v>0</v>
      </c>
      <c r="V134" s="209">
        <f>V136+V138+V140+V142+V144+V146+V148+V150</f>
        <v>0</v>
      </c>
      <c r="W134" s="209">
        <f>W136+W138+W140+W142+W144+W146+W148+W150</f>
        <v>0</v>
      </c>
      <c r="X134" s="209">
        <f>X136+X138+X140+X142+X144+X146+X148+X150</f>
        <v>0</v>
      </c>
      <c r="Y134" s="209">
        <f>Y136+Y138+Y140+Y142+Y144+Y146+Y148+Y150</f>
        <v>0</v>
      </c>
      <c r="Z134" s="209" t="e">
        <f>Z136+Z138+Z140+Z142+Z144+Z146+Z148+Z150</f>
        <v>#REF!</v>
      </c>
      <c r="AA134" s="209">
        <f>AA136+AA138+AA140+AA142+AA144+AA146+AA148+AA150</f>
        <v>0</v>
      </c>
      <c r="AB134" s="209">
        <f>AB136+AB138+AB140+AB142+AB144+AB146+AB148+AB150</f>
        <v>0</v>
      </c>
    </row>
    <row r="135" spans="1:28" ht="12.75">
      <c r="A135" s="56" t="s">
        <v>80</v>
      </c>
      <c r="B135" s="56" t="s">
        <v>81</v>
      </c>
      <c r="C135" s="71" t="s">
        <v>34</v>
      </c>
      <c r="D135" s="250">
        <f>F135+H135+X135+AA135+K135+M135+O135</f>
        <v>0</v>
      </c>
      <c r="E135" s="250">
        <f>F135+H135</f>
        <v>0</v>
      </c>
      <c r="F135" s="323"/>
      <c r="G135" s="251"/>
      <c r="H135" s="323"/>
      <c r="I135" s="251"/>
      <c r="J135" s="250">
        <f>K135+M135</f>
        <v>0</v>
      </c>
      <c r="K135" s="323"/>
      <c r="L135" s="251"/>
      <c r="M135" s="323"/>
      <c r="N135" s="251"/>
      <c r="O135" s="250">
        <f>P135+Q135</f>
        <v>0</v>
      </c>
      <c r="P135" s="323"/>
      <c r="Q135" s="323"/>
      <c r="R135" s="251"/>
      <c r="S135" s="250">
        <f>T135</f>
        <v>0</v>
      </c>
      <c r="T135" s="251"/>
      <c r="U135" s="251"/>
      <c r="V135" s="250">
        <f>X135+W135</f>
        <v>0</v>
      </c>
      <c r="W135" s="267"/>
      <c r="X135" s="251"/>
      <c r="Y135" s="251"/>
      <c r="Z135" s="250" t="e">
        <f>AA135+#REF!+#REF!+#REF!+#REF!+#REF!+#REF!+#REF!</f>
        <v>#REF!</v>
      </c>
      <c r="AA135" s="251"/>
      <c r="AB135" s="251"/>
    </row>
    <row r="136" spans="1:28" ht="12.75">
      <c r="A136" s="56"/>
      <c r="B136" s="56"/>
      <c r="C136" s="56" t="s">
        <v>10</v>
      </c>
      <c r="D136" s="220">
        <f>F136+H136+X136+AA136+K136+M136+O136</f>
        <v>0</v>
      </c>
      <c r="E136" s="220">
        <f>F136+H136</f>
        <v>0</v>
      </c>
      <c r="F136" s="316"/>
      <c r="G136" s="245"/>
      <c r="H136" s="316"/>
      <c r="I136" s="245"/>
      <c r="J136" s="220">
        <f>K136+M136</f>
        <v>0</v>
      </c>
      <c r="K136" s="316"/>
      <c r="L136" s="245"/>
      <c r="M136" s="316"/>
      <c r="N136" s="245"/>
      <c r="O136" s="220">
        <f>P136+Q136</f>
        <v>0</v>
      </c>
      <c r="P136" s="324"/>
      <c r="Q136" s="324"/>
      <c r="R136" s="245"/>
      <c r="S136" s="220">
        <f>T136</f>
        <v>0</v>
      </c>
      <c r="T136" s="245"/>
      <c r="U136" s="245"/>
      <c r="V136" s="220">
        <f>X136+W136</f>
        <v>0</v>
      </c>
      <c r="W136" s="265"/>
      <c r="X136" s="245"/>
      <c r="Y136" s="245"/>
      <c r="Z136" s="220" t="e">
        <f>AA136+#REF!+#REF!+#REF!+#REF!+#REF!+#REF!+#REF!</f>
        <v>#REF!</v>
      </c>
      <c r="AA136" s="245"/>
      <c r="AB136" s="245"/>
    </row>
    <row r="137" spans="1:28" ht="12.75">
      <c r="A137" s="56" t="s">
        <v>82</v>
      </c>
      <c r="B137" s="56" t="s">
        <v>83</v>
      </c>
      <c r="C137" s="56" t="s">
        <v>34</v>
      </c>
      <c r="D137" s="247">
        <f>F137+H137+X137+AA137+K137+M137+O137</f>
        <v>0</v>
      </c>
      <c r="E137" s="247">
        <f>F137+H137</f>
        <v>0</v>
      </c>
      <c r="F137" s="324"/>
      <c r="G137" s="245"/>
      <c r="H137" s="324"/>
      <c r="I137" s="245"/>
      <c r="J137" s="247">
        <f>K137+M137</f>
        <v>0</v>
      </c>
      <c r="K137" s="324"/>
      <c r="L137" s="245"/>
      <c r="M137" s="324"/>
      <c r="N137" s="245"/>
      <c r="O137" s="247">
        <f>P137+Q137</f>
        <v>0</v>
      </c>
      <c r="P137" s="324"/>
      <c r="Q137" s="324"/>
      <c r="R137" s="245"/>
      <c r="S137" s="247">
        <f>T137</f>
        <v>0</v>
      </c>
      <c r="T137" s="245"/>
      <c r="U137" s="245"/>
      <c r="V137" s="247">
        <f>X137+W137</f>
        <v>0</v>
      </c>
      <c r="W137" s="268"/>
      <c r="X137" s="245"/>
      <c r="Y137" s="245"/>
      <c r="Z137" s="247" t="e">
        <f>AA137+#REF!+#REF!+#REF!+#REF!+#REF!+#REF!+#REF!</f>
        <v>#REF!</v>
      </c>
      <c r="AA137" s="245"/>
      <c r="AB137" s="245"/>
    </row>
    <row r="138" spans="1:28" ht="12.75">
      <c r="A138" s="56"/>
      <c r="B138" s="56"/>
      <c r="C138" s="56" t="s">
        <v>10</v>
      </c>
      <c r="D138" s="220">
        <f>F138+H138+X138+AA138+K138+M138+O138</f>
        <v>0</v>
      </c>
      <c r="E138" s="220">
        <f>F138+H138</f>
        <v>0</v>
      </c>
      <c r="F138" s="316"/>
      <c r="G138" s="245"/>
      <c r="H138" s="316"/>
      <c r="I138" s="245"/>
      <c r="J138" s="220">
        <f>K138+M138</f>
        <v>0</v>
      </c>
      <c r="K138" s="316"/>
      <c r="L138" s="245"/>
      <c r="M138" s="316"/>
      <c r="N138" s="245"/>
      <c r="O138" s="220">
        <f>P138+Q138</f>
        <v>0</v>
      </c>
      <c r="P138" s="324"/>
      <c r="Q138" s="324"/>
      <c r="R138" s="245"/>
      <c r="S138" s="220">
        <f>T138</f>
        <v>0</v>
      </c>
      <c r="T138" s="245"/>
      <c r="U138" s="245"/>
      <c r="V138" s="220">
        <f>X138+W138</f>
        <v>0</v>
      </c>
      <c r="W138" s="265"/>
      <c r="X138" s="245"/>
      <c r="Y138" s="245"/>
      <c r="Z138" s="220" t="e">
        <f>AA138+#REF!+#REF!+#REF!+#REF!+#REF!+#REF!+#REF!</f>
        <v>#REF!</v>
      </c>
      <c r="AA138" s="245"/>
      <c r="AB138" s="245"/>
    </row>
    <row r="139" spans="1:28" ht="12.75">
      <c r="A139" s="56" t="s">
        <v>84</v>
      </c>
      <c r="B139" s="56" t="s">
        <v>85</v>
      </c>
      <c r="C139" s="56" t="s">
        <v>34</v>
      </c>
      <c r="D139" s="247">
        <f>F139+H139+X139+AA139+K139+M139+O139</f>
        <v>0</v>
      </c>
      <c r="E139" s="247">
        <f>F139+H139</f>
        <v>0</v>
      </c>
      <c r="F139" s="324"/>
      <c r="G139" s="245"/>
      <c r="H139" s="324"/>
      <c r="I139" s="245"/>
      <c r="J139" s="247">
        <f>K139+M139</f>
        <v>0</v>
      </c>
      <c r="K139" s="324"/>
      <c r="L139" s="245"/>
      <c r="M139" s="324"/>
      <c r="N139" s="245"/>
      <c r="O139" s="247">
        <f>P139+Q139</f>
        <v>0</v>
      </c>
      <c r="P139" s="324"/>
      <c r="Q139" s="324"/>
      <c r="R139" s="245"/>
      <c r="S139" s="247">
        <f>T139</f>
        <v>0</v>
      </c>
      <c r="T139" s="245"/>
      <c r="U139" s="245"/>
      <c r="V139" s="247">
        <f>X139+W139</f>
        <v>0</v>
      </c>
      <c r="W139" s="268"/>
      <c r="X139" s="245"/>
      <c r="Y139" s="245"/>
      <c r="Z139" s="247" t="e">
        <f>AA139+#REF!+#REF!+#REF!+#REF!+#REF!+#REF!+#REF!</f>
        <v>#REF!</v>
      </c>
      <c r="AA139" s="245"/>
      <c r="AB139" s="245"/>
    </row>
    <row r="140" spans="1:28" ht="12.75">
      <c r="A140" s="56"/>
      <c r="B140" s="56"/>
      <c r="C140" s="56" t="s">
        <v>10</v>
      </c>
      <c r="D140" s="220">
        <f>F140+H140+X140+AA140+K140+M140+O140</f>
        <v>0</v>
      </c>
      <c r="E140" s="220">
        <f>F140+H140</f>
        <v>0</v>
      </c>
      <c r="F140" s="316"/>
      <c r="G140" s="245"/>
      <c r="H140" s="316"/>
      <c r="I140" s="245"/>
      <c r="J140" s="220">
        <f>K140+M140</f>
        <v>0</v>
      </c>
      <c r="K140" s="316"/>
      <c r="L140" s="245"/>
      <c r="M140" s="316"/>
      <c r="N140" s="245"/>
      <c r="O140" s="220">
        <f>P140+Q140</f>
        <v>0</v>
      </c>
      <c r="P140" s="324"/>
      <c r="Q140" s="324"/>
      <c r="R140" s="245"/>
      <c r="S140" s="220">
        <f>T140</f>
        <v>0</v>
      </c>
      <c r="T140" s="245"/>
      <c r="U140" s="245"/>
      <c r="V140" s="220">
        <f>X140+W140</f>
        <v>0</v>
      </c>
      <c r="W140" s="265"/>
      <c r="X140" s="245"/>
      <c r="Y140" s="245"/>
      <c r="Z140" s="220" t="e">
        <f>Z142+Z144+Z146+Z148+Z150</f>
        <v>#REF!</v>
      </c>
      <c r="AA140" s="245"/>
      <c r="AB140" s="245"/>
    </row>
    <row r="141" spans="1:28" ht="12.75">
      <c r="A141" s="56" t="s">
        <v>86</v>
      </c>
      <c r="B141" s="56" t="s">
        <v>87</v>
      </c>
      <c r="C141" s="56" t="s">
        <v>34</v>
      </c>
      <c r="D141" s="247">
        <f>F141+H141+X141+AA141+K141+M141+O141</f>
        <v>0</v>
      </c>
      <c r="E141" s="247">
        <f>F141+H141</f>
        <v>0</v>
      </c>
      <c r="F141" s="324"/>
      <c r="G141" s="245"/>
      <c r="H141" s="324"/>
      <c r="I141" s="245"/>
      <c r="J141" s="247">
        <f>K141+M141</f>
        <v>0</v>
      </c>
      <c r="K141" s="355"/>
      <c r="L141" s="245"/>
      <c r="M141" s="324"/>
      <c r="N141" s="245"/>
      <c r="O141" s="247">
        <f>P141+Q141</f>
        <v>0</v>
      </c>
      <c r="P141" s="324"/>
      <c r="Q141" s="324"/>
      <c r="R141" s="245"/>
      <c r="S141" s="247">
        <f>T141</f>
        <v>0</v>
      </c>
      <c r="T141" s="245"/>
      <c r="U141" s="245"/>
      <c r="V141" s="247">
        <f>X141+W141</f>
        <v>0</v>
      </c>
      <c r="W141" s="268"/>
      <c r="X141" s="245"/>
      <c r="Y141" s="245"/>
      <c r="Z141" s="247" t="e">
        <f>AA141+#REF!+#REF!+#REF!+#REF!+#REF!+#REF!+#REF!</f>
        <v>#REF!</v>
      </c>
      <c r="AA141" s="245"/>
      <c r="AB141" s="245"/>
    </row>
    <row r="142" spans="1:28" ht="12.75">
      <c r="A142" s="56"/>
      <c r="B142" s="56"/>
      <c r="C142" s="56" t="s">
        <v>10</v>
      </c>
      <c r="D142" s="220">
        <f>F142+H142+X142+AA142+K142+M142+O142</f>
        <v>0</v>
      </c>
      <c r="E142" s="220">
        <f>F142+H142</f>
        <v>0</v>
      </c>
      <c r="F142" s="316"/>
      <c r="G142" s="245"/>
      <c r="H142" s="316"/>
      <c r="I142" s="245"/>
      <c r="J142" s="220">
        <f>K142+M142</f>
        <v>0</v>
      </c>
      <c r="K142" s="316"/>
      <c r="L142" s="245"/>
      <c r="M142" s="316"/>
      <c r="N142" s="245"/>
      <c r="O142" s="220">
        <f>P142+Q142</f>
        <v>0</v>
      </c>
      <c r="P142" s="324"/>
      <c r="Q142" s="324"/>
      <c r="R142" s="245"/>
      <c r="S142" s="220">
        <f>T142</f>
        <v>0</v>
      </c>
      <c r="T142" s="245"/>
      <c r="U142" s="245"/>
      <c r="V142" s="220">
        <f>X142+W142</f>
        <v>0</v>
      </c>
      <c r="W142" s="265"/>
      <c r="X142" s="245"/>
      <c r="Y142" s="245"/>
      <c r="Z142" s="220" t="e">
        <f>AA142+#REF!+#REF!+#REF!+#REF!+#REF!+#REF!+#REF!</f>
        <v>#REF!</v>
      </c>
      <c r="AA142" s="245"/>
      <c r="AB142" s="245"/>
    </row>
    <row r="143" spans="1:28" ht="12.75">
      <c r="A143" s="56" t="s">
        <v>88</v>
      </c>
      <c r="B143" s="56" t="s">
        <v>89</v>
      </c>
      <c r="C143" s="56" t="s">
        <v>34</v>
      </c>
      <c r="D143" s="247">
        <f>F143+H143+X143+AA143+K143+M143+O143</f>
        <v>0</v>
      </c>
      <c r="E143" s="247">
        <f>F143+H143</f>
        <v>0</v>
      </c>
      <c r="F143" s="324"/>
      <c r="G143" s="245"/>
      <c r="H143" s="324"/>
      <c r="I143" s="245"/>
      <c r="J143" s="247">
        <f>K143+M143</f>
        <v>0</v>
      </c>
      <c r="K143" s="355"/>
      <c r="L143" s="245"/>
      <c r="M143" s="324"/>
      <c r="N143" s="245"/>
      <c r="O143" s="247">
        <f>P143+Q143</f>
        <v>0</v>
      </c>
      <c r="P143" s="324"/>
      <c r="Q143" s="324"/>
      <c r="R143" s="245"/>
      <c r="S143" s="247">
        <f>T143</f>
        <v>0</v>
      </c>
      <c r="T143" s="245"/>
      <c r="U143" s="245"/>
      <c r="V143" s="247">
        <f>X143+W143</f>
        <v>0</v>
      </c>
      <c r="W143" s="268"/>
      <c r="X143" s="245"/>
      <c r="Y143" s="245"/>
      <c r="Z143" s="247" t="e">
        <f>AA143+#REF!+#REF!+#REF!+#REF!+#REF!+#REF!+#REF!</f>
        <v>#REF!</v>
      </c>
      <c r="AA143" s="245"/>
      <c r="AB143" s="245"/>
    </row>
    <row r="144" spans="1:28" ht="12.75">
      <c r="A144" s="56"/>
      <c r="B144" s="56"/>
      <c r="C144" s="56" t="s">
        <v>10</v>
      </c>
      <c r="D144" s="220">
        <f>F144+H144+X144+AA144+K144+M144+O144</f>
        <v>0</v>
      </c>
      <c r="E144" s="220">
        <f>F144+H144</f>
        <v>0</v>
      </c>
      <c r="F144" s="316"/>
      <c r="G144" s="245"/>
      <c r="H144" s="316"/>
      <c r="I144" s="245"/>
      <c r="J144" s="220">
        <f>K144+M144</f>
        <v>0</v>
      </c>
      <c r="K144" s="316"/>
      <c r="L144" s="245"/>
      <c r="M144" s="316"/>
      <c r="N144" s="245"/>
      <c r="O144" s="220">
        <f>P144+Q144</f>
        <v>0</v>
      </c>
      <c r="P144" s="324"/>
      <c r="Q144" s="324"/>
      <c r="R144" s="245"/>
      <c r="S144" s="220">
        <f>T144</f>
        <v>0</v>
      </c>
      <c r="T144" s="245"/>
      <c r="U144" s="245"/>
      <c r="V144" s="220">
        <f>X144+W144</f>
        <v>0</v>
      </c>
      <c r="W144" s="265"/>
      <c r="X144" s="245"/>
      <c r="Y144" s="245"/>
      <c r="Z144" s="220" t="e">
        <f>AA144+#REF!+#REF!+#REF!+#REF!+#REF!+#REF!+#REF!</f>
        <v>#REF!</v>
      </c>
      <c r="AA144" s="245"/>
      <c r="AB144" s="245"/>
    </row>
    <row r="145" spans="1:28" ht="12.75">
      <c r="A145" s="56" t="s">
        <v>90</v>
      </c>
      <c r="B145" s="56" t="s">
        <v>91</v>
      </c>
      <c r="C145" s="56" t="s">
        <v>34</v>
      </c>
      <c r="D145" s="247">
        <f>F145+H145+X145+AA145+K145+M145+O145</f>
        <v>0</v>
      </c>
      <c r="E145" s="247">
        <f>F145+H145</f>
        <v>0</v>
      </c>
      <c r="F145" s="324"/>
      <c r="G145" s="245"/>
      <c r="H145" s="324"/>
      <c r="I145" s="245"/>
      <c r="J145" s="247">
        <f>K145+M145</f>
        <v>0</v>
      </c>
      <c r="K145" s="355"/>
      <c r="L145" s="245"/>
      <c r="M145" s="324"/>
      <c r="N145" s="245"/>
      <c r="O145" s="247">
        <f>P145+Q145</f>
        <v>0</v>
      </c>
      <c r="P145" s="324"/>
      <c r="Q145" s="324"/>
      <c r="R145" s="245"/>
      <c r="S145" s="247">
        <f>T145</f>
        <v>0</v>
      </c>
      <c r="T145" s="245"/>
      <c r="U145" s="245"/>
      <c r="V145" s="247">
        <f>X145+W145</f>
        <v>0</v>
      </c>
      <c r="W145" s="268"/>
      <c r="X145" s="245"/>
      <c r="Y145" s="245"/>
      <c r="Z145" s="247" t="e">
        <f>AA145+#REF!+#REF!+#REF!+#REF!+#REF!+#REF!+#REF!</f>
        <v>#REF!</v>
      </c>
      <c r="AA145" s="245"/>
      <c r="AB145" s="245"/>
    </row>
    <row r="146" spans="1:28" ht="12.75">
      <c r="A146" s="56"/>
      <c r="B146" s="56"/>
      <c r="C146" s="56" t="s">
        <v>10</v>
      </c>
      <c r="D146" s="220">
        <f>F146+H146+X146+AA146+K146+M146+O146</f>
        <v>0</v>
      </c>
      <c r="E146" s="220">
        <f>F146+H146</f>
        <v>0</v>
      </c>
      <c r="F146" s="316"/>
      <c r="G146" s="245"/>
      <c r="H146" s="316"/>
      <c r="I146" s="245"/>
      <c r="J146" s="220">
        <f>K146+M146</f>
        <v>0</v>
      </c>
      <c r="K146" s="316"/>
      <c r="L146" s="245"/>
      <c r="M146" s="316"/>
      <c r="N146" s="245"/>
      <c r="O146" s="220">
        <f>P146+Q146</f>
        <v>0</v>
      </c>
      <c r="P146" s="324"/>
      <c r="Q146" s="324"/>
      <c r="R146" s="245"/>
      <c r="S146" s="220">
        <f>T146</f>
        <v>0</v>
      </c>
      <c r="T146" s="245"/>
      <c r="U146" s="245"/>
      <c r="V146" s="220">
        <f>X146+W146</f>
        <v>0</v>
      </c>
      <c r="W146" s="265"/>
      <c r="X146" s="245"/>
      <c r="Y146" s="245"/>
      <c r="Z146" s="220" t="e">
        <f>AA146+#REF!+#REF!+#REF!+#REF!+#REF!+#REF!+#REF!</f>
        <v>#REF!</v>
      </c>
      <c r="AA146" s="245"/>
      <c r="AB146" s="245"/>
    </row>
    <row r="147" spans="1:28" ht="12.75">
      <c r="A147" s="56" t="s">
        <v>92</v>
      </c>
      <c r="B147" s="56" t="s">
        <v>93</v>
      </c>
      <c r="C147" s="56" t="s">
        <v>34</v>
      </c>
      <c r="D147" s="247">
        <f>F147+H147+X147+AA147+K147+M147+O147</f>
        <v>0</v>
      </c>
      <c r="E147" s="247">
        <f>F147+H147</f>
        <v>0</v>
      </c>
      <c r="F147" s="324"/>
      <c r="G147" s="245"/>
      <c r="H147" s="324"/>
      <c r="I147" s="245"/>
      <c r="J147" s="247">
        <f>K147+M147</f>
        <v>0</v>
      </c>
      <c r="K147" s="355"/>
      <c r="L147" s="245"/>
      <c r="M147" s="324"/>
      <c r="N147" s="245"/>
      <c r="O147" s="247">
        <f>P147+Q147</f>
        <v>0</v>
      </c>
      <c r="P147" s="324"/>
      <c r="Q147" s="324"/>
      <c r="R147" s="245"/>
      <c r="S147" s="247">
        <f>T147</f>
        <v>0</v>
      </c>
      <c r="T147" s="245"/>
      <c r="U147" s="245"/>
      <c r="V147" s="247">
        <f>X147+W147</f>
        <v>0</v>
      </c>
      <c r="W147" s="268"/>
      <c r="X147" s="245"/>
      <c r="Y147" s="245"/>
      <c r="Z147" s="247" t="e">
        <f>AA147+#REF!+#REF!+#REF!+#REF!+#REF!+#REF!+#REF!</f>
        <v>#REF!</v>
      </c>
      <c r="AA147" s="245"/>
      <c r="AB147" s="245"/>
    </row>
    <row r="148" spans="1:28" ht="12.75">
      <c r="A148" s="56"/>
      <c r="B148" s="56"/>
      <c r="C148" s="56" t="s">
        <v>10</v>
      </c>
      <c r="D148" s="220">
        <f>F148+H148+X148+AA148+K148+M148+O148</f>
        <v>0</v>
      </c>
      <c r="E148" s="220">
        <f>F148+H148</f>
        <v>0</v>
      </c>
      <c r="F148" s="316"/>
      <c r="G148" s="245"/>
      <c r="H148" s="316"/>
      <c r="I148" s="245"/>
      <c r="J148" s="220">
        <f>K148+M148</f>
        <v>0</v>
      </c>
      <c r="K148" s="316"/>
      <c r="L148" s="245"/>
      <c r="M148" s="316"/>
      <c r="N148" s="245"/>
      <c r="O148" s="220">
        <f>P148+Q148</f>
        <v>0</v>
      </c>
      <c r="P148" s="324"/>
      <c r="Q148" s="324"/>
      <c r="R148" s="245"/>
      <c r="S148" s="220">
        <f>T148</f>
        <v>0</v>
      </c>
      <c r="T148" s="245"/>
      <c r="U148" s="245"/>
      <c r="V148" s="220">
        <f>X148+W148</f>
        <v>0</v>
      </c>
      <c r="W148" s="265"/>
      <c r="X148" s="245"/>
      <c r="Y148" s="245"/>
      <c r="Z148" s="220" t="e">
        <f>AA148+#REF!+#REF!+#REF!+#REF!+#REF!+#REF!+#REF!</f>
        <v>#REF!</v>
      </c>
      <c r="AA148" s="245"/>
      <c r="AB148" s="245"/>
    </row>
    <row r="149" spans="1:28" ht="12.75">
      <c r="A149" s="56" t="s">
        <v>94</v>
      </c>
      <c r="B149" s="56" t="s">
        <v>95</v>
      </c>
      <c r="C149" s="56" t="s">
        <v>34</v>
      </c>
      <c r="D149" s="247">
        <f>F149+H149+X149+AA149+K149+M149+O149</f>
        <v>0</v>
      </c>
      <c r="E149" s="247">
        <f>F149+H149</f>
        <v>0</v>
      </c>
      <c r="F149" s="324"/>
      <c r="G149" s="245"/>
      <c r="H149" s="324"/>
      <c r="I149" s="245"/>
      <c r="J149" s="247">
        <f>K149+M149</f>
        <v>0</v>
      </c>
      <c r="K149" s="324"/>
      <c r="L149" s="245"/>
      <c r="M149" s="324"/>
      <c r="N149" s="245"/>
      <c r="O149" s="247">
        <f>P149+Q149</f>
        <v>0</v>
      </c>
      <c r="P149" s="324"/>
      <c r="Q149" s="324"/>
      <c r="R149" s="245"/>
      <c r="S149" s="247">
        <f>T149</f>
        <v>0</v>
      </c>
      <c r="T149" s="245"/>
      <c r="U149" s="245"/>
      <c r="V149" s="247">
        <f>X149+W149</f>
        <v>0</v>
      </c>
      <c r="W149" s="268"/>
      <c r="X149" s="245"/>
      <c r="Y149" s="245"/>
      <c r="Z149" s="247" t="e">
        <f>AA149+#REF!+#REF!+#REF!+#REF!+#REF!+#REF!+#REF!</f>
        <v>#REF!</v>
      </c>
      <c r="AA149" s="245"/>
      <c r="AB149" s="245"/>
    </row>
    <row r="150" spans="1:28" ht="13.5" thickBot="1">
      <c r="A150" s="62"/>
      <c r="B150" s="62"/>
      <c r="C150" s="62" t="s">
        <v>10</v>
      </c>
      <c r="D150" s="209">
        <f>F150+H150+X150+AA150+K150+M150+O150</f>
        <v>0</v>
      </c>
      <c r="E150" s="209">
        <f>F150+H150</f>
        <v>0</v>
      </c>
      <c r="F150" s="308"/>
      <c r="G150" s="248"/>
      <c r="H150" s="308"/>
      <c r="I150" s="248"/>
      <c r="J150" s="209">
        <f>K150+M150</f>
        <v>0</v>
      </c>
      <c r="K150" s="308"/>
      <c r="L150" s="248"/>
      <c r="M150" s="308"/>
      <c r="N150" s="248"/>
      <c r="O150" s="209">
        <f>P150+Q150</f>
        <v>0</v>
      </c>
      <c r="P150" s="352"/>
      <c r="Q150" s="352"/>
      <c r="R150" s="248"/>
      <c r="S150" s="209">
        <f>T150</f>
        <v>0</v>
      </c>
      <c r="T150" s="248"/>
      <c r="U150" s="248"/>
      <c r="V150" s="209">
        <f>X150+W150</f>
        <v>0</v>
      </c>
      <c r="W150" s="236"/>
      <c r="X150" s="248"/>
      <c r="Y150" s="248"/>
      <c r="Z150" s="209" t="e">
        <f>Z159+#REF!+#REF!+#REF!</f>
        <v>#REF!</v>
      </c>
      <c r="AA150" s="248"/>
      <c r="AB150" s="248"/>
    </row>
    <row r="151" spans="1:28" ht="12.75">
      <c r="A151" s="2"/>
      <c r="B151" s="2"/>
      <c r="C151" s="2"/>
      <c r="D151" s="113"/>
      <c r="E151" s="113"/>
      <c r="F151" s="113"/>
      <c r="G151" s="249"/>
      <c r="H151" s="249"/>
      <c r="I151" s="249"/>
      <c r="J151" s="249"/>
      <c r="K151" s="249"/>
      <c r="L151" s="249"/>
      <c r="M151" s="249"/>
      <c r="N151" s="249"/>
      <c r="O151" s="249"/>
      <c r="P151" s="249"/>
      <c r="Q151" s="249"/>
      <c r="R151" s="249"/>
      <c r="S151" s="249"/>
      <c r="T151" s="249"/>
      <c r="U151" s="249"/>
      <c r="V151" s="249"/>
      <c r="W151" s="249"/>
      <c r="X151" s="249"/>
      <c r="Y151" s="249"/>
      <c r="Z151" s="249"/>
      <c r="AA151" s="249"/>
      <c r="AB151" s="249"/>
    </row>
    <row r="152" spans="1:28" ht="12.75">
      <c r="A152" s="2"/>
      <c r="B152" s="298"/>
      <c r="C152" s="298"/>
      <c r="D152" s="299"/>
      <c r="E152" s="299"/>
      <c r="F152" s="299"/>
      <c r="G152" s="159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113"/>
      <c r="W152" s="113"/>
      <c r="X152" s="2"/>
      <c r="Y152" s="2"/>
      <c r="Z152" s="113"/>
      <c r="AA152" s="2"/>
      <c r="AB152" s="2"/>
    </row>
    <row r="153" spans="1:28" ht="12.75">
      <c r="A153" s="2"/>
      <c r="B153" s="2"/>
      <c r="C153" s="2"/>
      <c r="D153" s="113"/>
      <c r="E153" s="113"/>
      <c r="F153" s="113"/>
      <c r="G153" s="159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113"/>
      <c r="W153" s="113"/>
      <c r="X153" s="2"/>
      <c r="Y153" s="2"/>
      <c r="Z153" s="113"/>
      <c r="AA153" s="2"/>
      <c r="AB153" s="2"/>
    </row>
    <row r="154" spans="1:28" ht="12.75">
      <c r="A154" s="2"/>
      <c r="B154" s="354" t="s">
        <v>190</v>
      </c>
      <c r="C154" s="2"/>
      <c r="D154" s="113"/>
      <c r="E154" s="113"/>
      <c r="F154" s="113"/>
      <c r="G154" s="159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113"/>
      <c r="W154" s="113"/>
      <c r="X154" s="2"/>
      <c r="Y154" s="2"/>
      <c r="Z154" s="113"/>
      <c r="AA154" s="2"/>
      <c r="AB154" s="2"/>
    </row>
    <row r="155" spans="1:28" ht="12.75">
      <c r="A155" s="2"/>
      <c r="B155" s="2"/>
      <c r="C155" s="2"/>
      <c r="D155" s="113"/>
      <c r="E155" s="113"/>
      <c r="F155" s="113"/>
      <c r="G155" s="159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113"/>
      <c r="W155" s="113"/>
      <c r="X155" s="2"/>
      <c r="Y155" s="2"/>
      <c r="Z155" s="113"/>
      <c r="AA155" s="253"/>
      <c r="AB155" s="2"/>
    </row>
    <row r="156" spans="1:28" ht="12.75">
      <c r="A156" s="2"/>
      <c r="B156" s="298"/>
      <c r="C156" s="2"/>
      <c r="D156" s="113"/>
      <c r="E156" s="113"/>
      <c r="F156" s="113"/>
      <c r="G156" s="159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113"/>
      <c r="W156" s="113"/>
      <c r="X156" s="2"/>
      <c r="Y156" s="2"/>
      <c r="Z156" s="113"/>
      <c r="AA156" s="253"/>
      <c r="AB156" s="2"/>
    </row>
    <row r="157" spans="1:28" ht="12.75">
      <c r="A157" s="2"/>
      <c r="B157" s="2"/>
      <c r="C157" s="2"/>
      <c r="D157" s="113"/>
      <c r="E157" s="113"/>
      <c r="F157" s="113"/>
      <c r="G157" s="159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113"/>
      <c r="W157" s="113"/>
      <c r="X157" s="2"/>
      <c r="Y157" s="2"/>
      <c r="Z157" s="113"/>
      <c r="AA157" s="2"/>
      <c r="AB157" s="2"/>
    </row>
    <row r="158" spans="1:28" ht="12.75">
      <c r="A158" s="2"/>
      <c r="B158" s="2"/>
      <c r="C158" s="2"/>
      <c r="D158" s="113"/>
      <c r="E158" s="113"/>
      <c r="F158" s="113"/>
      <c r="G158" s="159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113"/>
      <c r="W158" s="113"/>
      <c r="X158" s="2"/>
      <c r="Y158" s="2"/>
      <c r="Z158" s="113"/>
      <c r="AA158" s="2"/>
      <c r="AB158" s="2"/>
    </row>
    <row r="159" spans="1:28" ht="12.75">
      <c r="A159" s="252"/>
      <c r="B159" s="254"/>
      <c r="C159" s="2"/>
      <c r="D159" s="113"/>
      <c r="E159" s="113"/>
      <c r="F159" s="113"/>
      <c r="G159" s="159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113"/>
      <c r="W159" s="113"/>
      <c r="X159" s="2"/>
      <c r="Y159" s="2"/>
      <c r="Z159" s="113"/>
      <c r="AA159" s="2"/>
      <c r="AB159" s="2"/>
    </row>
  </sheetData>
  <mergeCells count="12">
    <mergeCell ref="O15:R15"/>
    <mergeCell ref="S15:U15"/>
    <mergeCell ref="A12:AB12"/>
    <mergeCell ref="A14:A17"/>
    <mergeCell ref="B14:B17"/>
    <mergeCell ref="C14:C17"/>
    <mergeCell ref="D14:D17"/>
    <mergeCell ref="E14:U14"/>
    <mergeCell ref="V14:X15"/>
    <mergeCell ref="Z14:AB15"/>
    <mergeCell ref="E15:I15"/>
    <mergeCell ref="J15:N1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59"/>
  <sheetViews>
    <sheetView workbookViewId="0" topLeftCell="A1">
      <selection activeCell="A4" sqref="A4"/>
    </sheetView>
  </sheetViews>
  <sheetFormatPr defaultColWidth="9.00390625" defaultRowHeight="12.75"/>
  <sheetData>
    <row r="1" spans="1:28" ht="15.75">
      <c r="A1" s="353" t="s">
        <v>157</v>
      </c>
      <c r="B1" s="230"/>
      <c r="C1" s="2"/>
      <c r="D1" s="113"/>
      <c r="E1" s="113"/>
      <c r="F1" s="113"/>
      <c r="G1" s="159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53" t="s">
        <v>158</v>
      </c>
      <c r="W1" s="230"/>
      <c r="X1" s="230"/>
      <c r="Y1" s="2"/>
      <c r="Z1" s="113"/>
      <c r="AA1" s="2"/>
      <c r="AB1" s="2"/>
    </row>
    <row r="2" spans="1:28" ht="15.75">
      <c r="A2" s="1" t="s">
        <v>186</v>
      </c>
      <c r="B2" s="2"/>
      <c r="C2" s="2"/>
      <c r="D2" s="113"/>
      <c r="E2" s="113"/>
      <c r="F2" s="113"/>
      <c r="G2" s="159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 t="s">
        <v>160</v>
      </c>
      <c r="W2" s="4" t="s">
        <v>159</v>
      </c>
      <c r="X2" s="230"/>
      <c r="Y2" s="2"/>
      <c r="Z2" s="113"/>
      <c r="AA2" s="2"/>
      <c r="AB2" s="2"/>
    </row>
    <row r="3" spans="1:28" ht="15.75">
      <c r="A3" s="1" t="s">
        <v>193</v>
      </c>
      <c r="B3" s="2"/>
      <c r="C3" s="2"/>
      <c r="D3" s="113"/>
      <c r="E3" s="113"/>
      <c r="F3" s="113"/>
      <c r="G3" s="15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" t="s">
        <v>188</v>
      </c>
      <c r="W3" s="3"/>
      <c r="X3" s="230"/>
      <c r="Y3" s="2"/>
      <c r="Z3" s="113"/>
      <c r="AA3" s="2"/>
      <c r="AB3" s="2"/>
    </row>
    <row r="4" spans="1:28" ht="12.75">
      <c r="A4" s="2"/>
      <c r="B4" s="2"/>
      <c r="C4" s="2"/>
      <c r="D4" s="113"/>
      <c r="E4" s="113"/>
      <c r="F4" s="113"/>
      <c r="G4" s="159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13"/>
      <c r="W4" s="113"/>
      <c r="X4" s="2"/>
      <c r="Y4" s="2"/>
      <c r="Z4" s="113"/>
      <c r="AA4" s="2"/>
      <c r="AB4" s="2"/>
    </row>
    <row r="5" spans="1:28" ht="12.75">
      <c r="A5" s="2"/>
      <c r="B5" s="2"/>
      <c r="C5" s="2"/>
      <c r="D5" s="113"/>
      <c r="E5" s="113"/>
      <c r="F5" s="113"/>
      <c r="G5" s="159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113"/>
      <c r="W5" s="113"/>
      <c r="X5" s="2"/>
      <c r="Y5" s="2"/>
      <c r="Z5" s="113"/>
      <c r="AA5" s="2"/>
      <c r="AB5" s="2"/>
    </row>
    <row r="6" spans="1:28" ht="12.75">
      <c r="A6" s="2"/>
      <c r="B6" s="2"/>
      <c r="C6" s="2"/>
      <c r="D6" s="113"/>
      <c r="E6" s="113"/>
      <c r="F6" s="113"/>
      <c r="G6" s="159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113"/>
      <c r="W6" s="113"/>
      <c r="X6" s="2"/>
      <c r="Y6" s="2"/>
      <c r="Z6" s="113"/>
      <c r="AA6" s="2"/>
      <c r="AB6" s="2"/>
    </row>
    <row r="7" spans="1:28" ht="12.75">
      <c r="A7" s="2"/>
      <c r="B7" s="2"/>
      <c r="C7" s="2"/>
      <c r="D7" s="113"/>
      <c r="E7" s="113"/>
      <c r="F7" s="113"/>
      <c r="G7" s="159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113"/>
      <c r="W7" s="113"/>
      <c r="X7" s="2"/>
      <c r="Y7" s="2"/>
      <c r="Z7" s="113"/>
      <c r="AA7" s="2"/>
      <c r="AB7" s="2"/>
    </row>
    <row r="8" spans="1:28" ht="12.75">
      <c r="A8" s="2"/>
      <c r="B8" s="2"/>
      <c r="C8" s="2"/>
      <c r="D8" s="113"/>
      <c r="E8" s="113"/>
      <c r="F8" s="113"/>
      <c r="G8" s="159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13"/>
      <c r="W8" s="113"/>
      <c r="X8" s="2"/>
      <c r="Y8" s="2"/>
      <c r="Z8" s="113"/>
      <c r="AA8" s="2"/>
      <c r="AB8" s="2"/>
    </row>
    <row r="9" spans="1:28" ht="12.75">
      <c r="A9" s="2"/>
      <c r="B9" s="2"/>
      <c r="C9" s="2"/>
      <c r="D9" s="113"/>
      <c r="E9" s="113"/>
      <c r="F9" s="113"/>
      <c r="G9" s="159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113"/>
      <c r="W9" s="113"/>
      <c r="X9" s="2"/>
      <c r="Y9" s="2"/>
      <c r="Z9" s="113"/>
      <c r="AA9" s="2"/>
      <c r="AB9" s="2"/>
    </row>
    <row r="10" spans="1:28" ht="12.75">
      <c r="A10" s="2"/>
      <c r="B10" s="2"/>
      <c r="C10" s="2"/>
      <c r="D10" s="113"/>
      <c r="E10" s="113"/>
      <c r="F10" s="113"/>
      <c r="G10" s="159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113"/>
      <c r="W10" s="113"/>
      <c r="X10" s="2"/>
      <c r="Y10" s="2"/>
      <c r="Z10" s="113"/>
      <c r="AA10" s="2"/>
      <c r="AB10" s="2"/>
    </row>
    <row r="11" spans="1:28" ht="15.75">
      <c r="A11" s="1"/>
      <c r="B11" s="2"/>
      <c r="C11" s="2"/>
      <c r="D11" s="3"/>
      <c r="E11" s="3"/>
      <c r="F11" s="3"/>
      <c r="G11" s="4"/>
      <c r="H11" s="4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</row>
    <row r="12" spans="1:28" ht="15.75">
      <c r="A12" s="409" t="s">
        <v>189</v>
      </c>
      <c r="B12" s="409"/>
      <c r="C12" s="409"/>
      <c r="D12" s="409"/>
      <c r="E12" s="409"/>
      <c r="F12" s="409"/>
      <c r="G12" s="409"/>
      <c r="H12" s="409"/>
      <c r="I12" s="409"/>
      <c r="J12" s="409"/>
      <c r="K12" s="409"/>
      <c r="L12" s="409"/>
      <c r="M12" s="409"/>
      <c r="N12" s="409"/>
      <c r="O12" s="409"/>
      <c r="P12" s="409"/>
      <c r="Q12" s="409"/>
      <c r="R12" s="409"/>
      <c r="S12" s="409"/>
      <c r="T12" s="409"/>
      <c r="U12" s="409"/>
      <c r="V12" s="409"/>
      <c r="W12" s="409"/>
      <c r="X12" s="409"/>
      <c r="Y12" s="409"/>
      <c r="Z12" s="409"/>
      <c r="AA12" s="409"/>
      <c r="AB12" s="409"/>
    </row>
    <row r="13" spans="1:28" ht="16.5" thickBot="1">
      <c r="A13" s="1"/>
      <c r="B13" s="2"/>
      <c r="C13" s="2"/>
      <c r="D13" s="3"/>
      <c r="E13" s="3"/>
      <c r="F13" s="3"/>
      <c r="G13" s="4"/>
      <c r="H13" s="4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5" t="s">
        <v>156</v>
      </c>
      <c r="AA13" s="230"/>
      <c r="AB13" s="230"/>
    </row>
    <row r="14" spans="1:28" ht="13.5" thickBot="1">
      <c r="A14" s="410" t="s">
        <v>0</v>
      </c>
      <c r="B14" s="413" t="s">
        <v>1</v>
      </c>
      <c r="C14" s="416" t="s">
        <v>2</v>
      </c>
      <c r="D14" s="419" t="s">
        <v>154</v>
      </c>
      <c r="E14" s="402" t="s">
        <v>151</v>
      </c>
      <c r="F14" s="403"/>
      <c r="G14" s="403"/>
      <c r="H14" s="403"/>
      <c r="I14" s="403"/>
      <c r="J14" s="403"/>
      <c r="K14" s="403"/>
      <c r="L14" s="403"/>
      <c r="M14" s="403"/>
      <c r="N14" s="403"/>
      <c r="O14" s="403"/>
      <c r="P14" s="403"/>
      <c r="Q14" s="403"/>
      <c r="R14" s="403"/>
      <c r="S14" s="403"/>
      <c r="T14" s="403"/>
      <c r="U14" s="403"/>
      <c r="V14" s="405" t="s">
        <v>152</v>
      </c>
      <c r="W14" s="406"/>
      <c r="X14" s="406"/>
      <c r="Y14" s="255"/>
      <c r="Z14" s="405" t="s">
        <v>4</v>
      </c>
      <c r="AA14" s="406"/>
      <c r="AB14" s="422"/>
    </row>
    <row r="15" spans="1:28" ht="13.5" thickBot="1">
      <c r="A15" s="411"/>
      <c r="B15" s="414"/>
      <c r="C15" s="417"/>
      <c r="D15" s="420"/>
      <c r="E15" s="402" t="s">
        <v>155</v>
      </c>
      <c r="F15" s="403"/>
      <c r="G15" s="403"/>
      <c r="H15" s="403"/>
      <c r="I15" s="404"/>
      <c r="J15" s="402" t="s">
        <v>161</v>
      </c>
      <c r="K15" s="403"/>
      <c r="L15" s="403"/>
      <c r="M15" s="403"/>
      <c r="N15" s="404"/>
      <c r="O15" s="402" t="s">
        <v>162</v>
      </c>
      <c r="P15" s="403"/>
      <c r="Q15" s="403"/>
      <c r="R15" s="404"/>
      <c r="S15" s="402" t="s">
        <v>153</v>
      </c>
      <c r="T15" s="403"/>
      <c r="U15" s="404"/>
      <c r="V15" s="407"/>
      <c r="W15" s="408"/>
      <c r="X15" s="408"/>
      <c r="Y15" s="256"/>
      <c r="Z15" s="407"/>
      <c r="AA15" s="408"/>
      <c r="AB15" s="423"/>
    </row>
    <row r="16" spans="1:28" ht="13.5" thickBot="1">
      <c r="A16" s="411"/>
      <c r="B16" s="414"/>
      <c r="C16" s="417"/>
      <c r="D16" s="420"/>
      <c r="E16" s="279"/>
      <c r="F16" s="278"/>
      <c r="G16" s="278"/>
      <c r="H16" s="278"/>
      <c r="I16" s="255"/>
      <c r="J16" s="279"/>
      <c r="K16" s="278"/>
      <c r="L16" s="278"/>
      <c r="M16" s="278"/>
      <c r="N16" s="255"/>
      <c r="O16" s="277"/>
      <c r="P16" s="278"/>
      <c r="Q16" s="278"/>
      <c r="R16" s="280"/>
      <c r="S16" s="277"/>
      <c r="T16" s="278"/>
      <c r="U16" s="280"/>
      <c r="V16" s="281"/>
      <c r="W16" s="282"/>
      <c r="X16" s="282"/>
      <c r="Y16" s="256"/>
      <c r="Z16" s="282"/>
      <c r="AA16" s="282"/>
      <c r="AB16" s="282"/>
    </row>
    <row r="17" spans="1:28" ht="13.5" thickBot="1">
      <c r="A17" s="412"/>
      <c r="B17" s="415"/>
      <c r="C17" s="418"/>
      <c r="D17" s="421"/>
      <c r="E17" s="276" t="s">
        <v>3</v>
      </c>
      <c r="F17" s="275" t="s">
        <v>5</v>
      </c>
      <c r="G17" s="160" t="s">
        <v>141</v>
      </c>
      <c r="H17" s="12" t="s">
        <v>6</v>
      </c>
      <c r="I17" s="13" t="s">
        <v>141</v>
      </c>
      <c r="J17" s="276" t="s">
        <v>3</v>
      </c>
      <c r="K17" s="275" t="s">
        <v>5</v>
      </c>
      <c r="L17" s="160" t="s">
        <v>141</v>
      </c>
      <c r="M17" s="12" t="s">
        <v>6</v>
      </c>
      <c r="N17" s="13" t="s">
        <v>141</v>
      </c>
      <c r="O17" s="9" t="s">
        <v>3</v>
      </c>
      <c r="P17" s="11" t="s">
        <v>5</v>
      </c>
      <c r="Q17" s="10" t="s">
        <v>7</v>
      </c>
      <c r="R17" s="13" t="s">
        <v>141</v>
      </c>
      <c r="S17" s="9" t="s">
        <v>3</v>
      </c>
      <c r="T17" s="11" t="s">
        <v>7</v>
      </c>
      <c r="U17" s="8" t="s">
        <v>141</v>
      </c>
      <c r="V17" s="9" t="s">
        <v>3</v>
      </c>
      <c r="W17" s="257" t="s">
        <v>5</v>
      </c>
      <c r="X17" s="14" t="s">
        <v>6</v>
      </c>
      <c r="Y17" s="106" t="s">
        <v>141</v>
      </c>
      <c r="Z17" s="15" t="s">
        <v>3</v>
      </c>
      <c r="AA17" s="285" t="s">
        <v>7</v>
      </c>
      <c r="AB17" s="106" t="s">
        <v>141</v>
      </c>
    </row>
    <row r="18" spans="1:28" ht="14.25" thickBot="1" thickTop="1">
      <c r="A18" s="16" t="s">
        <v>8</v>
      </c>
      <c r="B18" s="17" t="s">
        <v>9</v>
      </c>
      <c r="C18" s="18" t="s">
        <v>10</v>
      </c>
      <c r="D18" s="199">
        <f>D20+D37+D39+D42+D45+D47+D49+D51+D53+D55+D57+D59+D61+D63+D65</f>
        <v>35.72</v>
      </c>
      <c r="E18" s="199">
        <f>E20+E37+E39+E42+E45+E47+E49+E51+E53+E55+E57+E59+E61+E63</f>
        <v>35.72</v>
      </c>
      <c r="F18" s="199">
        <f>F20+F37+F39+F42+F45+F47+F49+F51+F53+F55+F57+F59+F61+F63+F65</f>
        <v>35.72</v>
      </c>
      <c r="G18" s="199">
        <f>G20+G37+G39+G42+G45+G47+G49+G51+G53+G55+G57+G59+G61+G63</f>
        <v>0</v>
      </c>
      <c r="H18" s="199">
        <f>H20+H37+H39+H42+H45+H47+H49+H51+H53+H55+H57+H59+H61+H63+H65</f>
        <v>0</v>
      </c>
      <c r="I18" s="199">
        <f>I20+I37+I39+I42+I45+I47+I49+I51+I53+I55+I57+I59+I61+I63+I65</f>
        <v>0</v>
      </c>
      <c r="J18" s="199">
        <f>J20+J37+J39+J42+J45+J47+J49+J51+J53+J55+J57+J59+J61+J63</f>
        <v>0</v>
      </c>
      <c r="K18" s="199">
        <f>K20+K37+K39+K42+K45+K47+K49+K51+K53+K55+K57+K59+K61+K63</f>
        <v>0</v>
      </c>
      <c r="L18" s="199">
        <f>L20+L37+L39+L42+L45+L47+L49+L51+L53+L55+L57+L59+L61+L63</f>
        <v>0</v>
      </c>
      <c r="M18" s="199">
        <f>M20+M37+M39+M42+M45+M47+M49+M51+M53+M55+M57+M59+M61+M63+M65</f>
        <v>0</v>
      </c>
      <c r="N18" s="199">
        <f>N20+N37+N39+N42+N45+N47+N49+N51+N53+N55+N57+N59+N61+N63+N65</f>
        <v>0</v>
      </c>
      <c r="O18" s="199">
        <f>O20+O37+O39+O42+O45+O47+O49+O51+O53+O55+O57+O59+O61+O63+O65</f>
        <v>0</v>
      </c>
      <c r="P18" s="199">
        <f>P20+P37+P39+P42+P45+P47+P49+P51+P53+P55+P57+P59+P61+P63+P65</f>
        <v>0</v>
      </c>
      <c r="Q18" s="199">
        <f>Q20+Q37+Q39+Q42+Q45+Q47+Q49+Q51+Q53+Q55+Q57+Q59+Q61+Q63+Q65</f>
        <v>0</v>
      </c>
      <c r="R18" s="199">
        <f>R20+R37+R39+R42+R45+R47+R49+R51+R53+R55+R57+R59+R61+R63+R65</f>
        <v>0</v>
      </c>
      <c r="S18" s="199">
        <f>S20+S37+S39+S42+S45+S47+S49+S51+S53+S55+S57+S59+S61+S63+S65</f>
        <v>0</v>
      </c>
      <c r="T18" s="199">
        <f>T20+T37+T39+T42+T45+T47+T49+T51+T53+T55+T57+T59+T61+T63+T65</f>
        <v>0</v>
      </c>
      <c r="U18" s="199">
        <f>U20+U37+U39+U42+U45+U47+U49+U51+U53+U55+U57+U59+U61+U63+U65</f>
        <v>0</v>
      </c>
      <c r="V18" s="199">
        <f>V20+V37+V39+V42+V45+V47+V49+V51+V53+V55+V57+V59+V61+V63+V65</f>
        <v>0</v>
      </c>
      <c r="W18" s="199">
        <f>W20+W37+W39+W42+W45+W47+W49+W51+W53+W55+W57+W59+W61+W63+W65</f>
        <v>0</v>
      </c>
      <c r="X18" s="199">
        <f>X20+X37+X39+X42+X45+X47+X49+X51+X53+X55+X57+X59+X61+X63+X65</f>
        <v>0</v>
      </c>
      <c r="Y18" s="231">
        <f>Y20+Y37+Y39+Y42+Y45+Y47+Y49+Y51+Y53+Y55+Y57+Y59+Y61+Y63+Y65</f>
        <v>0</v>
      </c>
      <c r="Z18" s="199">
        <f>Z20+Z37+Z39+Z42+Z45+Z47+Z49+Z51+Z53+Z55+Z57+Z59+Z61+Z63+Z65</f>
        <v>0</v>
      </c>
      <c r="AA18" s="199">
        <f>AA20+AA37+AA39+AA42+AA45+AA47+AA49+AA51+AA53+AA55+AA57+AA59+AA61+AA63+AA65</f>
        <v>0</v>
      </c>
      <c r="AB18" s="199">
        <f>AB20+AB37+AB39+AB42+AB45+AB47+AB49+AB51+AB53+AB55+AB57+AB59+AB61+AB63+AB65</f>
        <v>0</v>
      </c>
    </row>
    <row r="19" spans="1:28" ht="13.5" thickTop="1">
      <c r="A19" s="19">
        <v>1</v>
      </c>
      <c r="B19" s="20" t="s">
        <v>11</v>
      </c>
      <c r="C19" s="21" t="s">
        <v>12</v>
      </c>
      <c r="D19" s="296">
        <f>F19+H19+V19+Z19+O19+J19</f>
        <v>0.07</v>
      </c>
      <c r="E19" s="204">
        <f>E21+E23</f>
        <v>0.07</v>
      </c>
      <c r="F19" s="204">
        <f>F21+F23</f>
        <v>0.07</v>
      </c>
      <c r="G19" s="204">
        <f>G21+G23</f>
        <v>0</v>
      </c>
      <c r="H19" s="204">
        <f>H21+H23</f>
        <v>0</v>
      </c>
      <c r="I19" s="204">
        <f>I21+I23</f>
        <v>0</v>
      </c>
      <c r="J19" s="204">
        <f>J21+J23</f>
        <v>0</v>
      </c>
      <c r="K19" s="204">
        <f>K21+K23</f>
        <v>0</v>
      </c>
      <c r="L19" s="204">
        <f>L21+L23</f>
        <v>0</v>
      </c>
      <c r="M19" s="204">
        <f>M21+M23</f>
        <v>0</v>
      </c>
      <c r="N19" s="204">
        <f>N21+N23</f>
        <v>0</v>
      </c>
      <c r="O19" s="204">
        <f>O21+O23</f>
        <v>0</v>
      </c>
      <c r="P19" s="204">
        <f>P21+P23</f>
        <v>0</v>
      </c>
      <c r="Q19" s="204">
        <f>Q21+Q23</f>
        <v>0</v>
      </c>
      <c r="R19" s="204">
        <f>R21+R23</f>
        <v>0</v>
      </c>
      <c r="S19" s="204">
        <f>S21+S23</f>
        <v>0</v>
      </c>
      <c r="T19" s="204">
        <f>T21+T23</f>
        <v>0</v>
      </c>
      <c r="U19" s="204">
        <f>U21+U23</f>
        <v>0</v>
      </c>
      <c r="V19" s="204">
        <f>V21+V23</f>
        <v>0</v>
      </c>
      <c r="W19" s="204">
        <f>W21+W23</f>
        <v>0</v>
      </c>
      <c r="X19" s="204">
        <f>X21+X23</f>
        <v>0</v>
      </c>
      <c r="Y19" s="204">
        <f>Y21+Y23</f>
        <v>0</v>
      </c>
      <c r="Z19" s="204">
        <f>Z21+Z23</f>
        <v>0</v>
      </c>
      <c r="AA19" s="204">
        <f>AA21+AA23</f>
        <v>0</v>
      </c>
      <c r="AB19" s="204">
        <f>AB21+AB23</f>
        <v>0</v>
      </c>
    </row>
    <row r="20" spans="1:28" ht="13.5" thickBot="1">
      <c r="A20" s="22"/>
      <c r="B20" s="23" t="s">
        <v>13</v>
      </c>
      <c r="C20" s="190" t="s">
        <v>10</v>
      </c>
      <c r="D20" s="300">
        <f>F20+H20+V20+Z20+O20+J20</f>
        <v>35.72</v>
      </c>
      <c r="E20" s="215">
        <f>E22+E24</f>
        <v>35.72</v>
      </c>
      <c r="F20" s="215">
        <f>F22+F24</f>
        <v>35.72</v>
      </c>
      <c r="G20" s="215">
        <f>G22+G24</f>
        <v>0</v>
      </c>
      <c r="H20" s="215">
        <f>H22+H24</f>
        <v>0</v>
      </c>
      <c r="I20" s="215">
        <f>I22+I24</f>
        <v>0</v>
      </c>
      <c r="J20" s="215">
        <f>J22+J24</f>
        <v>0</v>
      </c>
      <c r="K20" s="215">
        <f>K22+K24</f>
        <v>0</v>
      </c>
      <c r="L20" s="215">
        <f>L22+L24</f>
        <v>0</v>
      </c>
      <c r="M20" s="215">
        <f>M22+M24</f>
        <v>0</v>
      </c>
      <c r="N20" s="215">
        <f>N22+N24</f>
        <v>0</v>
      </c>
      <c r="O20" s="215">
        <f>O22+O24</f>
        <v>0</v>
      </c>
      <c r="P20" s="215">
        <f>P22+P24</f>
        <v>0</v>
      </c>
      <c r="Q20" s="215">
        <f>Q22+Q24</f>
        <v>0</v>
      </c>
      <c r="R20" s="215">
        <f>R22+R24</f>
        <v>0</v>
      </c>
      <c r="S20" s="215">
        <f>S22+S24</f>
        <v>0</v>
      </c>
      <c r="T20" s="215">
        <f>T22+T24</f>
        <v>0</v>
      </c>
      <c r="U20" s="215">
        <f>U22+U24</f>
        <v>0</v>
      </c>
      <c r="V20" s="215">
        <f>V22+V24</f>
        <v>0</v>
      </c>
      <c r="W20" s="215">
        <f>W22+W24</f>
        <v>0</v>
      </c>
      <c r="X20" s="215">
        <f>X22+X24</f>
        <v>0</v>
      </c>
      <c r="Y20" s="209">
        <f>Y22+Y24</f>
        <v>0</v>
      </c>
      <c r="Z20" s="215">
        <f>Z22+Z24</f>
        <v>0</v>
      </c>
      <c r="AA20" s="215">
        <f>AA22+AA24</f>
        <v>0</v>
      </c>
      <c r="AB20" s="215">
        <f>AB22+AB24</f>
        <v>0</v>
      </c>
    </row>
    <row r="21" spans="1:28" ht="12.75">
      <c r="A21" s="22" t="s">
        <v>14</v>
      </c>
      <c r="B21" s="23" t="s">
        <v>15</v>
      </c>
      <c r="C21" s="191" t="s">
        <v>12</v>
      </c>
      <c r="D21" s="291">
        <f>F21+H21+K21+M21+P21+Q21+W21+X21</f>
        <v>0.07</v>
      </c>
      <c r="E21" s="214">
        <f>F21+H21</f>
        <v>0.07</v>
      </c>
      <c r="F21" s="302">
        <v>0.07</v>
      </c>
      <c r="G21" s="179"/>
      <c r="H21" s="302"/>
      <c r="I21" s="178"/>
      <c r="J21" s="214">
        <f>K21+M21</f>
        <v>0</v>
      </c>
      <c r="K21" s="302"/>
      <c r="L21" s="179"/>
      <c r="M21" s="302"/>
      <c r="N21" s="178"/>
      <c r="O21" s="214">
        <f>P21+Q21</f>
        <v>0</v>
      </c>
      <c r="P21" s="327"/>
      <c r="Q21" s="327"/>
      <c r="R21" s="178"/>
      <c r="S21" s="214">
        <f>T21</f>
        <v>0</v>
      </c>
      <c r="T21" s="178"/>
      <c r="U21" s="178"/>
      <c r="V21" s="214">
        <f>X21+W21</f>
        <v>0</v>
      </c>
      <c r="W21" s="259"/>
      <c r="X21" s="44"/>
      <c r="Y21" s="44"/>
      <c r="Z21" s="214">
        <f>AA21</f>
        <v>0</v>
      </c>
      <c r="AA21" s="44"/>
      <c r="AB21" s="44"/>
    </row>
    <row r="22" spans="1:28" ht="12.75">
      <c r="A22" s="22"/>
      <c r="B22" s="23"/>
      <c r="C22" s="23" t="s">
        <v>10</v>
      </c>
      <c r="D22" s="210">
        <f>F22+H22+K22+M22+P22+Q22+W22+X22</f>
        <v>35.72</v>
      </c>
      <c r="E22" s="210">
        <f>F22+H22</f>
        <v>35.72</v>
      </c>
      <c r="F22" s="303">
        <v>35.72</v>
      </c>
      <c r="G22" s="173"/>
      <c r="H22" s="316"/>
      <c r="I22" s="172"/>
      <c r="J22" s="292">
        <f>K22+M22</f>
        <v>0</v>
      </c>
      <c r="K22" s="303"/>
      <c r="L22" s="173"/>
      <c r="M22" s="316"/>
      <c r="N22" s="172"/>
      <c r="O22" s="201">
        <f>P22+Q22</f>
        <v>0</v>
      </c>
      <c r="P22" s="328"/>
      <c r="Q22" s="328"/>
      <c r="R22" s="172"/>
      <c r="S22" s="201">
        <f>T22</f>
        <v>0</v>
      </c>
      <c r="T22" s="172"/>
      <c r="U22" s="172"/>
      <c r="V22" s="201">
        <f>X22+W22</f>
        <v>0</v>
      </c>
      <c r="W22" s="265"/>
      <c r="X22" s="26"/>
      <c r="Y22" s="26"/>
      <c r="Z22" s="201">
        <f>AA22</f>
        <v>0</v>
      </c>
      <c r="AA22" s="26"/>
      <c r="AB22" s="26"/>
    </row>
    <row r="23" spans="1:28" ht="12.75">
      <c r="A23" s="22" t="s">
        <v>16</v>
      </c>
      <c r="B23" s="23" t="s">
        <v>17</v>
      </c>
      <c r="C23" s="23" t="s">
        <v>12</v>
      </c>
      <c r="D23" s="284">
        <f>F23+H23+K23+M23+P23+Q23+W23+X23</f>
        <v>0</v>
      </c>
      <c r="E23" s="210">
        <f>F23+H23</f>
        <v>0</v>
      </c>
      <c r="F23" s="304"/>
      <c r="G23" s="173"/>
      <c r="H23" s="303"/>
      <c r="I23" s="172"/>
      <c r="J23" s="210">
        <f>K23+M23</f>
        <v>0</v>
      </c>
      <c r="K23" s="304"/>
      <c r="L23" s="173"/>
      <c r="M23" s="303"/>
      <c r="N23" s="172"/>
      <c r="O23" s="210">
        <f>P23+Q23</f>
        <v>0</v>
      </c>
      <c r="P23" s="328"/>
      <c r="Q23" s="328"/>
      <c r="R23" s="172"/>
      <c r="S23" s="210">
        <f>T23</f>
        <v>0</v>
      </c>
      <c r="T23" s="172"/>
      <c r="U23" s="172"/>
      <c r="V23" s="210">
        <f>X23+W23</f>
        <v>0</v>
      </c>
      <c r="W23" s="269"/>
      <c r="X23" s="26"/>
      <c r="Y23" s="26"/>
      <c r="Z23" s="210">
        <f>AA23</f>
        <v>0</v>
      </c>
      <c r="AA23" s="26"/>
      <c r="AB23" s="26"/>
    </row>
    <row r="24" spans="1:28" ht="13.5" thickBot="1">
      <c r="A24" s="35"/>
      <c r="B24" s="51"/>
      <c r="C24" s="51" t="s">
        <v>10</v>
      </c>
      <c r="D24" s="293">
        <f>F24+H24+K24+M24+P24+Q24+W24+X24</f>
        <v>0</v>
      </c>
      <c r="E24" s="202">
        <f>F24+H24</f>
        <v>0</v>
      </c>
      <c r="F24" s="326"/>
      <c r="G24" s="175"/>
      <c r="H24" s="326"/>
      <c r="I24" s="174"/>
      <c r="J24" s="202">
        <f>K24+M24</f>
        <v>0</v>
      </c>
      <c r="K24" s="318"/>
      <c r="L24" s="175"/>
      <c r="M24" s="326"/>
      <c r="N24" s="174"/>
      <c r="O24" s="202">
        <f>P24+Q24</f>
        <v>0</v>
      </c>
      <c r="P24" s="331"/>
      <c r="Q24" s="331"/>
      <c r="R24" s="174"/>
      <c r="S24" s="202">
        <f>T24</f>
        <v>0</v>
      </c>
      <c r="T24" s="174"/>
      <c r="U24" s="174"/>
      <c r="V24" s="202">
        <f>X24+W24</f>
        <v>0</v>
      </c>
      <c r="W24" s="235"/>
      <c r="X24" s="38"/>
      <c r="Y24" s="38"/>
      <c r="Z24" s="202">
        <f>AA24</f>
        <v>0</v>
      </c>
      <c r="AA24" s="38"/>
      <c r="AB24" s="38"/>
    </row>
    <row r="25" spans="1:28" ht="12.75">
      <c r="A25" s="232" t="s">
        <v>18</v>
      </c>
      <c r="B25" s="233" t="s">
        <v>168</v>
      </c>
      <c r="C25" s="191" t="s">
        <v>176</v>
      </c>
      <c r="D25" s="358">
        <f>F25+H25+K25+M25+P25+Q25+W25+X25</f>
        <v>0</v>
      </c>
      <c r="E25" s="361">
        <f>F25+H25</f>
        <v>0</v>
      </c>
      <c r="F25" s="362"/>
      <c r="G25" s="178"/>
      <c r="H25" s="362"/>
      <c r="I25" s="178"/>
      <c r="J25" s="365">
        <f>K25+M25</f>
        <v>0</v>
      </c>
      <c r="K25" s="368"/>
      <c r="L25" s="370"/>
      <c r="M25" s="302"/>
      <c r="N25" s="370"/>
      <c r="O25" s="361">
        <f>P25+Q25</f>
        <v>0</v>
      </c>
      <c r="P25" s="373"/>
      <c r="Q25" s="327"/>
      <c r="R25" s="370"/>
      <c r="S25" s="361">
        <f>T25</f>
        <v>0</v>
      </c>
      <c r="T25" s="370"/>
      <c r="U25" s="178"/>
      <c r="V25" s="398">
        <f>X25+W25</f>
        <v>0</v>
      </c>
      <c r="W25" s="261"/>
      <c r="X25" s="376"/>
      <c r="Y25" s="379"/>
      <c r="Z25" s="361">
        <f>AA25</f>
        <v>0</v>
      </c>
      <c r="AA25" s="382"/>
      <c r="AB25" s="44"/>
    </row>
    <row r="26" spans="1:28" ht="13.5" thickBot="1">
      <c r="A26" s="237"/>
      <c r="B26" s="63" t="s">
        <v>169</v>
      </c>
      <c r="C26" s="29" t="s">
        <v>10</v>
      </c>
      <c r="D26" s="360">
        <f>F26+H26+K26+M26+P26+Q26+W26+X26</f>
        <v>0</v>
      </c>
      <c r="E26" s="198">
        <f>F26+H26</f>
        <v>0</v>
      </c>
      <c r="F26" s="364"/>
      <c r="G26" s="177"/>
      <c r="H26" s="364"/>
      <c r="I26" s="177"/>
      <c r="J26" s="367">
        <f>K26+M26</f>
        <v>0</v>
      </c>
      <c r="K26" s="325"/>
      <c r="L26" s="372"/>
      <c r="M26" s="305"/>
      <c r="N26" s="372"/>
      <c r="O26" s="198">
        <f>P26+Q26</f>
        <v>0</v>
      </c>
      <c r="P26" s="375"/>
      <c r="Q26" s="329"/>
      <c r="R26" s="372"/>
      <c r="S26" s="198">
        <f>T26</f>
        <v>0</v>
      </c>
      <c r="T26" s="372"/>
      <c r="U26" s="177"/>
      <c r="V26" s="399">
        <f>X26+W26</f>
        <v>0</v>
      </c>
      <c r="W26" s="236"/>
      <c r="X26" s="378"/>
      <c r="Y26" s="381"/>
      <c r="Z26" s="198">
        <f>AA26</f>
        <v>0</v>
      </c>
      <c r="AA26" s="384"/>
      <c r="AB26" s="31"/>
    </row>
    <row r="27" spans="1:28" ht="12.75">
      <c r="A27" s="385" t="s">
        <v>163</v>
      </c>
      <c r="B27" s="395" t="s">
        <v>170</v>
      </c>
      <c r="C27" s="386" t="s">
        <v>178</v>
      </c>
      <c r="D27" s="387">
        <f>F27+H27+K27+M27+P27+Q27+W27+X27</f>
        <v>0</v>
      </c>
      <c r="E27" s="294">
        <f>F27+H27</f>
        <v>0</v>
      </c>
      <c r="F27" s="388"/>
      <c r="G27" s="181"/>
      <c r="H27" s="388"/>
      <c r="I27" s="181"/>
      <c r="J27" s="389">
        <f>K27+M27</f>
        <v>0</v>
      </c>
      <c r="K27" s="317"/>
      <c r="L27" s="390"/>
      <c r="M27" s="306"/>
      <c r="N27" s="390"/>
      <c r="O27" s="294">
        <f>P27+Q27</f>
        <v>0</v>
      </c>
      <c r="P27" s="391"/>
      <c r="Q27" s="330"/>
      <c r="R27" s="390"/>
      <c r="S27" s="294">
        <f>T27</f>
        <v>0</v>
      </c>
      <c r="T27" s="390"/>
      <c r="U27" s="181"/>
      <c r="V27" s="400">
        <f>X27+W27</f>
        <v>0</v>
      </c>
      <c r="W27" s="264"/>
      <c r="X27" s="392"/>
      <c r="Y27" s="393"/>
      <c r="Z27" s="294">
        <f>AA27</f>
        <v>0</v>
      </c>
      <c r="AA27" s="394"/>
      <c r="AB27" s="34"/>
    </row>
    <row r="28" spans="1:28" ht="12.75">
      <c r="A28" s="357"/>
      <c r="B28" s="396"/>
      <c r="C28" s="51" t="s">
        <v>10</v>
      </c>
      <c r="D28" s="359">
        <f>F28+H28+K28+M28+P28+Q28+W28+X28</f>
        <v>0</v>
      </c>
      <c r="E28" s="201">
        <f>F28+H28</f>
        <v>0</v>
      </c>
      <c r="F28" s="363"/>
      <c r="G28" s="172"/>
      <c r="H28" s="363"/>
      <c r="I28" s="172"/>
      <c r="J28" s="366">
        <f>K28+M28</f>
        <v>0</v>
      </c>
      <c r="K28" s="369"/>
      <c r="L28" s="371"/>
      <c r="M28" s="303"/>
      <c r="N28" s="371"/>
      <c r="O28" s="201">
        <f>P28+Q28</f>
        <v>0</v>
      </c>
      <c r="P28" s="374"/>
      <c r="Q28" s="328"/>
      <c r="R28" s="371"/>
      <c r="S28" s="201">
        <f>T28</f>
        <v>0</v>
      </c>
      <c r="T28" s="371"/>
      <c r="U28" s="172"/>
      <c r="V28" s="401">
        <f>X28+W28</f>
        <v>0</v>
      </c>
      <c r="W28" s="265"/>
      <c r="X28" s="377"/>
      <c r="Y28" s="380"/>
      <c r="Z28" s="201">
        <f>AA28</f>
        <v>0</v>
      </c>
      <c r="AA28" s="383"/>
      <c r="AB28" s="26"/>
    </row>
    <row r="29" spans="1:28" ht="12.75">
      <c r="A29" s="357" t="s">
        <v>164</v>
      </c>
      <c r="B29" s="396" t="s">
        <v>171</v>
      </c>
      <c r="C29" s="23" t="s">
        <v>179</v>
      </c>
      <c r="D29" s="359">
        <f>F29+H29+K29+M29+P29+Q29+W29+X29</f>
        <v>78</v>
      </c>
      <c r="E29" s="201">
        <f>F29+H29</f>
        <v>78</v>
      </c>
      <c r="F29" s="363">
        <v>78</v>
      </c>
      <c r="G29" s="172"/>
      <c r="H29" s="363"/>
      <c r="I29" s="172"/>
      <c r="J29" s="366">
        <f>K29+M29</f>
        <v>0</v>
      </c>
      <c r="K29" s="369"/>
      <c r="L29" s="371"/>
      <c r="M29" s="303"/>
      <c r="N29" s="371"/>
      <c r="O29" s="201">
        <f>P29+Q29</f>
        <v>0</v>
      </c>
      <c r="P29" s="374"/>
      <c r="Q29" s="328"/>
      <c r="R29" s="371"/>
      <c r="S29" s="201">
        <f>T29</f>
        <v>0</v>
      </c>
      <c r="T29" s="371"/>
      <c r="U29" s="172"/>
      <c r="V29" s="401">
        <f>X29+W29</f>
        <v>0</v>
      </c>
      <c r="W29" s="265"/>
      <c r="X29" s="377"/>
      <c r="Y29" s="380"/>
      <c r="Z29" s="201">
        <f>AA29</f>
        <v>0</v>
      </c>
      <c r="AA29" s="383"/>
      <c r="AB29" s="26"/>
    </row>
    <row r="30" spans="1:28" ht="12.75">
      <c r="A30" s="357"/>
      <c r="B30" s="396" t="s">
        <v>172</v>
      </c>
      <c r="C30" s="51" t="s">
        <v>10</v>
      </c>
      <c r="D30" s="359">
        <f>F30+H30+K30+M30+P30+Q30+W30+X30</f>
        <v>35.82</v>
      </c>
      <c r="E30" s="201">
        <f>F30+H30</f>
        <v>35.82</v>
      </c>
      <c r="F30" s="363">
        <v>35.82</v>
      </c>
      <c r="G30" s="172"/>
      <c r="H30" s="363"/>
      <c r="I30" s="172"/>
      <c r="J30" s="366">
        <f>K30+M30</f>
        <v>0</v>
      </c>
      <c r="K30" s="369"/>
      <c r="L30" s="371"/>
      <c r="M30" s="303"/>
      <c r="N30" s="371"/>
      <c r="O30" s="201">
        <f>P30+Q30</f>
        <v>0</v>
      </c>
      <c r="P30" s="374"/>
      <c r="Q30" s="328"/>
      <c r="R30" s="371"/>
      <c r="S30" s="201">
        <f>T30</f>
        <v>0</v>
      </c>
      <c r="T30" s="371"/>
      <c r="U30" s="172"/>
      <c r="V30" s="401">
        <f>X30+W30</f>
        <v>0</v>
      </c>
      <c r="W30" s="265"/>
      <c r="X30" s="377"/>
      <c r="Y30" s="380"/>
      <c r="Z30" s="201">
        <f>AA30</f>
        <v>0</v>
      </c>
      <c r="AA30" s="383"/>
      <c r="AB30" s="26"/>
    </row>
    <row r="31" spans="1:28" ht="12.75">
      <c r="A31" s="357" t="s">
        <v>165</v>
      </c>
      <c r="B31" s="396" t="s">
        <v>173</v>
      </c>
      <c r="C31" s="23" t="s">
        <v>179</v>
      </c>
      <c r="D31" s="359">
        <f>F31+H31+K31+M31+P31+Q31+W31+X31</f>
        <v>0</v>
      </c>
      <c r="E31" s="201">
        <f>F31+H31</f>
        <v>0</v>
      </c>
      <c r="F31" s="363"/>
      <c r="G31" s="172"/>
      <c r="H31" s="363"/>
      <c r="I31" s="172"/>
      <c r="J31" s="366">
        <f>K31+M31</f>
        <v>0</v>
      </c>
      <c r="K31" s="369"/>
      <c r="L31" s="371"/>
      <c r="M31" s="303"/>
      <c r="N31" s="371"/>
      <c r="O31" s="201">
        <f>P31+Q31</f>
        <v>0</v>
      </c>
      <c r="P31" s="374"/>
      <c r="Q31" s="328"/>
      <c r="R31" s="371"/>
      <c r="S31" s="201">
        <f>T31</f>
        <v>0</v>
      </c>
      <c r="T31" s="371"/>
      <c r="U31" s="172"/>
      <c r="V31" s="401">
        <f>X31+W31</f>
        <v>0</v>
      </c>
      <c r="W31" s="265"/>
      <c r="X31" s="377"/>
      <c r="Y31" s="380"/>
      <c r="Z31" s="201">
        <f>AA31</f>
        <v>0</v>
      </c>
      <c r="AA31" s="383"/>
      <c r="AB31" s="26"/>
    </row>
    <row r="32" spans="1:28" ht="12.75">
      <c r="A32" s="357"/>
      <c r="B32" s="396" t="s">
        <v>174</v>
      </c>
      <c r="C32" s="51" t="s">
        <v>10</v>
      </c>
      <c r="D32" s="359">
        <f>F32+H32+K32+M32+P32+Q32+W32+X32</f>
        <v>0</v>
      </c>
      <c r="E32" s="201">
        <f>F32+H32</f>
        <v>0</v>
      </c>
      <c r="F32" s="363"/>
      <c r="G32" s="172"/>
      <c r="H32" s="363"/>
      <c r="I32" s="172"/>
      <c r="J32" s="366">
        <f>K32+M32</f>
        <v>0</v>
      </c>
      <c r="K32" s="369"/>
      <c r="L32" s="371"/>
      <c r="M32" s="303"/>
      <c r="N32" s="371"/>
      <c r="O32" s="201">
        <f>P32+Q32</f>
        <v>0</v>
      </c>
      <c r="P32" s="374"/>
      <c r="Q32" s="328"/>
      <c r="R32" s="371"/>
      <c r="S32" s="201">
        <f>T32</f>
        <v>0</v>
      </c>
      <c r="T32" s="371"/>
      <c r="U32" s="172"/>
      <c r="V32" s="401">
        <f>X32+W32</f>
        <v>0</v>
      </c>
      <c r="W32" s="265"/>
      <c r="X32" s="377"/>
      <c r="Y32" s="380"/>
      <c r="Z32" s="201">
        <f>AA32</f>
        <v>0</v>
      </c>
      <c r="AA32" s="383"/>
      <c r="AB32" s="26"/>
    </row>
    <row r="33" spans="1:28" ht="12.75">
      <c r="A33" s="357" t="s">
        <v>166</v>
      </c>
      <c r="B33" s="396" t="s">
        <v>175</v>
      </c>
      <c r="C33" s="23" t="s">
        <v>34</v>
      </c>
      <c r="D33" s="359">
        <f>F33+H33+K33+M33+P33+Q33+W33+X33</f>
        <v>0</v>
      </c>
      <c r="E33" s="201">
        <f>F33+H33</f>
        <v>0</v>
      </c>
      <c r="F33" s="363"/>
      <c r="G33" s="172"/>
      <c r="H33" s="363"/>
      <c r="I33" s="172"/>
      <c r="J33" s="366">
        <f>K33+M33</f>
        <v>0</v>
      </c>
      <c r="K33" s="369"/>
      <c r="L33" s="371"/>
      <c r="M33" s="303"/>
      <c r="N33" s="371"/>
      <c r="O33" s="201">
        <f>P33+Q33</f>
        <v>0</v>
      </c>
      <c r="P33" s="374"/>
      <c r="Q33" s="328"/>
      <c r="R33" s="371"/>
      <c r="S33" s="201">
        <f>T33</f>
        <v>0</v>
      </c>
      <c r="T33" s="371"/>
      <c r="U33" s="172"/>
      <c r="V33" s="401">
        <f>X33+W33</f>
        <v>0</v>
      </c>
      <c r="W33" s="265"/>
      <c r="X33" s="377"/>
      <c r="Y33" s="380"/>
      <c r="Z33" s="201">
        <f>AA33</f>
        <v>0</v>
      </c>
      <c r="AA33" s="383"/>
      <c r="AB33" s="26"/>
    </row>
    <row r="34" spans="1:28" ht="12.75">
      <c r="A34" s="357"/>
      <c r="B34" s="396"/>
      <c r="C34" s="51" t="s">
        <v>10</v>
      </c>
      <c r="D34" s="359">
        <f>F34+H34+K34+M34+P34+Q34+W34+X34</f>
        <v>0</v>
      </c>
      <c r="E34" s="201">
        <f>F34+H34</f>
        <v>0</v>
      </c>
      <c r="F34" s="363"/>
      <c r="G34" s="172"/>
      <c r="H34" s="363"/>
      <c r="I34" s="172"/>
      <c r="J34" s="366">
        <f>K34+M34</f>
        <v>0</v>
      </c>
      <c r="K34" s="369"/>
      <c r="L34" s="371"/>
      <c r="M34" s="303"/>
      <c r="N34" s="371"/>
      <c r="O34" s="201">
        <f>P34+Q34</f>
        <v>0</v>
      </c>
      <c r="P34" s="374"/>
      <c r="Q34" s="328"/>
      <c r="R34" s="371"/>
      <c r="S34" s="201">
        <f>T34</f>
        <v>0</v>
      </c>
      <c r="T34" s="371"/>
      <c r="U34" s="172"/>
      <c r="V34" s="401">
        <f>X34+W34</f>
        <v>0</v>
      </c>
      <c r="W34" s="265"/>
      <c r="X34" s="377"/>
      <c r="Y34" s="380"/>
      <c r="Z34" s="201">
        <f>AA34</f>
        <v>0</v>
      </c>
      <c r="AA34" s="383"/>
      <c r="AB34" s="26"/>
    </row>
    <row r="35" spans="1:28" ht="13.5" thickBot="1">
      <c r="A35" s="237" t="s">
        <v>167</v>
      </c>
      <c r="B35" s="63" t="s">
        <v>177</v>
      </c>
      <c r="C35" s="51" t="s">
        <v>10</v>
      </c>
      <c r="D35" s="360">
        <f>F35+H35+K35+M35+P35+Q35+W35+X35</f>
        <v>0</v>
      </c>
      <c r="E35" s="198">
        <f>F35+H35</f>
        <v>0</v>
      </c>
      <c r="F35" s="364"/>
      <c r="G35" s="177"/>
      <c r="H35" s="364"/>
      <c r="I35" s="177"/>
      <c r="J35" s="367">
        <f>K35+M35</f>
        <v>0</v>
      </c>
      <c r="K35" s="325"/>
      <c r="L35" s="372"/>
      <c r="M35" s="305"/>
      <c r="N35" s="372"/>
      <c r="O35" s="198">
        <f>P35+Q35</f>
        <v>0</v>
      </c>
      <c r="P35" s="375"/>
      <c r="Q35" s="329"/>
      <c r="R35" s="372"/>
      <c r="S35" s="198">
        <f>T35</f>
        <v>0</v>
      </c>
      <c r="T35" s="372"/>
      <c r="U35" s="177"/>
      <c r="V35" s="399">
        <f>X35+W35</f>
        <v>0</v>
      </c>
      <c r="W35" s="236"/>
      <c r="X35" s="378"/>
      <c r="Y35" s="381"/>
      <c r="Z35" s="198">
        <f>AA35</f>
        <v>0</v>
      </c>
      <c r="AA35" s="384"/>
      <c r="AB35" s="31"/>
    </row>
    <row r="36" spans="1:28" ht="12.75">
      <c r="A36" s="19" t="s">
        <v>22</v>
      </c>
      <c r="B36" s="20" t="s">
        <v>19</v>
      </c>
      <c r="C36" s="191" t="s">
        <v>20</v>
      </c>
      <c r="D36" s="294">
        <f>F36+H36+K36+M36+P36+Q36+W36+X36</f>
        <v>0</v>
      </c>
      <c r="E36" s="294">
        <f>F36+H36</f>
        <v>0</v>
      </c>
      <c r="F36" s="306"/>
      <c r="G36" s="181"/>
      <c r="H36" s="306"/>
      <c r="I36" s="181"/>
      <c r="J36" s="294">
        <f>K36+M36</f>
        <v>0</v>
      </c>
      <c r="K36" s="306"/>
      <c r="L36" s="181"/>
      <c r="M36" s="306"/>
      <c r="N36" s="181"/>
      <c r="O36" s="211">
        <f>P36+Q36</f>
        <v>0</v>
      </c>
      <c r="P36" s="330"/>
      <c r="Q36" s="330"/>
      <c r="R36" s="181"/>
      <c r="S36" s="211">
        <f>T36</f>
        <v>0</v>
      </c>
      <c r="T36" s="181"/>
      <c r="U36" s="181"/>
      <c r="V36" s="211">
        <f>X36+W36</f>
        <v>0</v>
      </c>
      <c r="W36" s="270"/>
      <c r="X36" s="34"/>
      <c r="Y36" s="34"/>
      <c r="Z36" s="211">
        <f>AA36</f>
        <v>0</v>
      </c>
      <c r="AA36" s="34"/>
      <c r="AB36" s="34"/>
    </row>
    <row r="37" spans="1:28" ht="13.5" thickBot="1">
      <c r="A37" s="35"/>
      <c r="B37" s="36" t="s">
        <v>21</v>
      </c>
      <c r="C37" s="397" t="s">
        <v>10</v>
      </c>
      <c r="D37" s="202">
        <f>F37+H37+K37+M37+P37+Q37+W37+X37</f>
        <v>0</v>
      </c>
      <c r="E37" s="202">
        <f>F37+H37</f>
        <v>0</v>
      </c>
      <c r="F37" s="307"/>
      <c r="G37" s="177"/>
      <c r="H37" s="307"/>
      <c r="I37" s="174"/>
      <c r="J37" s="202">
        <f>K37+M37</f>
        <v>0</v>
      </c>
      <c r="K37" s="307"/>
      <c r="L37" s="177"/>
      <c r="M37" s="307"/>
      <c r="N37" s="174"/>
      <c r="O37" s="202">
        <f>P37+Q37</f>
        <v>0</v>
      </c>
      <c r="P37" s="331"/>
      <c r="Q37" s="331"/>
      <c r="R37" s="174"/>
      <c r="S37" s="202">
        <f>T37</f>
        <v>0</v>
      </c>
      <c r="T37" s="174"/>
      <c r="U37" s="174"/>
      <c r="V37" s="202">
        <f>X37+W37</f>
        <v>0</v>
      </c>
      <c r="W37" s="235"/>
      <c r="X37" s="38"/>
      <c r="Y37" s="38"/>
      <c r="Z37" s="202">
        <f>AA37</f>
        <v>0</v>
      </c>
      <c r="AA37" s="38"/>
      <c r="AB37" s="38"/>
    </row>
    <row r="38" spans="1:28" ht="12.75">
      <c r="A38" s="39" t="s">
        <v>24</v>
      </c>
      <c r="B38" s="40" t="s">
        <v>23</v>
      </c>
      <c r="C38" s="140" t="s">
        <v>12</v>
      </c>
      <c r="D38" s="283">
        <f>F38+H38+K38+M38+P38+Q38+W38+X38</f>
        <v>0</v>
      </c>
      <c r="E38" s="214">
        <f>F38+H38</f>
        <v>0</v>
      </c>
      <c r="F38" s="302"/>
      <c r="G38" s="184"/>
      <c r="H38" s="302"/>
      <c r="I38" s="182"/>
      <c r="J38" s="214">
        <f>K38+M38</f>
        <v>0</v>
      </c>
      <c r="K38" s="302"/>
      <c r="L38" s="184"/>
      <c r="M38" s="302"/>
      <c r="N38" s="182"/>
      <c r="O38" s="214">
        <f>P38+Q38</f>
        <v>0</v>
      </c>
      <c r="P38" s="332"/>
      <c r="Q38" s="332"/>
      <c r="R38" s="182"/>
      <c r="S38" s="214">
        <f>T38</f>
        <v>0</v>
      </c>
      <c r="T38" s="182"/>
      <c r="U38" s="182"/>
      <c r="V38" s="214">
        <f>X38+W38</f>
        <v>0</v>
      </c>
      <c r="W38" s="271"/>
      <c r="X38" s="42"/>
      <c r="Y38" s="42"/>
      <c r="Z38" s="214">
        <f>AA38</f>
        <v>0</v>
      </c>
      <c r="AA38" s="42"/>
      <c r="AB38" s="42"/>
    </row>
    <row r="39" spans="1:28" ht="13.5" thickBot="1">
      <c r="A39" s="28"/>
      <c r="B39" s="29"/>
      <c r="C39" s="141" t="s">
        <v>10</v>
      </c>
      <c r="D39" s="198">
        <f>F39+H39+K39+M39+P39+Q39+W39+X39</f>
        <v>0</v>
      </c>
      <c r="E39" s="198">
        <f>F39+H39</f>
        <v>0</v>
      </c>
      <c r="F39" s="308"/>
      <c r="G39" s="175"/>
      <c r="H39" s="308"/>
      <c r="I39" s="177"/>
      <c r="J39" s="198">
        <f>K39+M39</f>
        <v>0</v>
      </c>
      <c r="K39" s="308"/>
      <c r="L39" s="175"/>
      <c r="M39" s="308"/>
      <c r="N39" s="177"/>
      <c r="O39" s="198">
        <f>P39+Q39</f>
        <v>0</v>
      </c>
      <c r="P39" s="329"/>
      <c r="Q39" s="329"/>
      <c r="R39" s="177"/>
      <c r="S39" s="198">
        <f>T39</f>
        <v>0</v>
      </c>
      <c r="T39" s="177"/>
      <c r="U39" s="177"/>
      <c r="V39" s="198">
        <f>X39+W39</f>
        <v>0</v>
      </c>
      <c r="W39" s="236"/>
      <c r="X39" s="31"/>
      <c r="Y39" s="31"/>
      <c r="Z39" s="198">
        <f>AA39</f>
        <v>0</v>
      </c>
      <c r="AA39" s="31"/>
      <c r="AB39" s="31"/>
    </row>
    <row r="40" spans="1:28" ht="12.75">
      <c r="A40" s="39" t="s">
        <v>28</v>
      </c>
      <c r="B40" s="40" t="s">
        <v>25</v>
      </c>
      <c r="C40" s="140" t="s">
        <v>12</v>
      </c>
      <c r="D40" s="297">
        <f>F40+H40+K40+M40+P40+Q40+W40+X40</f>
        <v>0</v>
      </c>
      <c r="E40" s="211">
        <f>F40+H40</f>
        <v>0</v>
      </c>
      <c r="F40" s="309"/>
      <c r="G40" s="179"/>
      <c r="H40" s="317"/>
      <c r="I40" s="178"/>
      <c r="J40" s="211">
        <f>K40+M40</f>
        <v>0</v>
      </c>
      <c r="K40" s="309"/>
      <c r="L40" s="179"/>
      <c r="M40" s="317"/>
      <c r="N40" s="178"/>
      <c r="O40" s="211">
        <f>P40+Q40</f>
        <v>0</v>
      </c>
      <c r="P40" s="327"/>
      <c r="Q40" s="327"/>
      <c r="R40" s="178"/>
      <c r="S40" s="211">
        <f>T40</f>
        <v>0</v>
      </c>
      <c r="T40" s="178"/>
      <c r="U40" s="178"/>
      <c r="V40" s="211">
        <f>X40+W40</f>
        <v>0</v>
      </c>
      <c r="W40" s="270"/>
      <c r="X40" s="44"/>
      <c r="Y40" s="44"/>
      <c r="Z40" s="211">
        <f>AA40</f>
        <v>0</v>
      </c>
      <c r="AA40" s="44"/>
      <c r="AB40" s="44"/>
    </row>
    <row r="41" spans="1:28" ht="12.75">
      <c r="A41" s="22"/>
      <c r="B41" s="36" t="s">
        <v>26</v>
      </c>
      <c r="C41" s="142" t="s">
        <v>27</v>
      </c>
      <c r="D41" s="221">
        <f>F41+H41+K41+M41+P41+Q41+W41+X41</f>
        <v>0</v>
      </c>
      <c r="E41" s="221">
        <f>F41+H41</f>
        <v>0</v>
      </c>
      <c r="F41" s="310"/>
      <c r="G41" s="172"/>
      <c r="H41" s="310"/>
      <c r="I41" s="185"/>
      <c r="J41" s="221">
        <f>K41+M41</f>
        <v>0</v>
      </c>
      <c r="K41" s="310"/>
      <c r="L41" s="172"/>
      <c r="M41" s="310"/>
      <c r="N41" s="185"/>
      <c r="O41" s="221">
        <f>P41+Q41</f>
        <v>0</v>
      </c>
      <c r="P41" s="333"/>
      <c r="Q41" s="333"/>
      <c r="R41" s="185"/>
      <c r="S41" s="221">
        <f>T41</f>
        <v>0</v>
      </c>
      <c r="T41" s="185"/>
      <c r="U41" s="185"/>
      <c r="V41" s="221">
        <f>X41+W41</f>
        <v>0</v>
      </c>
      <c r="W41" s="272"/>
      <c r="X41" s="46"/>
      <c r="Y41" s="46"/>
      <c r="Z41" s="221">
        <f>AA41</f>
        <v>0</v>
      </c>
      <c r="AA41" s="46"/>
      <c r="AB41" s="46"/>
    </row>
    <row r="42" spans="1:28" ht="13.5" thickBot="1">
      <c r="A42" s="48"/>
      <c r="B42" s="49"/>
      <c r="C42" s="143" t="s">
        <v>10</v>
      </c>
      <c r="D42" s="293">
        <f>F42+H42+K42+M42+P42+Q42+W42+X42</f>
        <v>0</v>
      </c>
      <c r="E42" s="293">
        <f>F42+H42</f>
        <v>0</v>
      </c>
      <c r="F42" s="311"/>
      <c r="G42" s="186"/>
      <c r="H42" s="318"/>
      <c r="I42" s="177"/>
      <c r="J42" s="295">
        <f>K42+M42</f>
        <v>0</v>
      </c>
      <c r="K42" s="326"/>
      <c r="L42" s="186"/>
      <c r="M42" s="326"/>
      <c r="N42" s="177"/>
      <c r="O42" s="202">
        <f>P42+Q42</f>
        <v>0</v>
      </c>
      <c r="P42" s="329"/>
      <c r="Q42" s="329"/>
      <c r="R42" s="177"/>
      <c r="S42" s="202">
        <f>T42</f>
        <v>0</v>
      </c>
      <c r="T42" s="177"/>
      <c r="U42" s="177"/>
      <c r="V42" s="293">
        <f>X42+W42</f>
        <v>0</v>
      </c>
      <c r="W42" s="235"/>
      <c r="X42" s="301"/>
      <c r="Y42" s="31"/>
      <c r="Z42" s="202">
        <f>AA42</f>
        <v>0</v>
      </c>
      <c r="AA42" s="31"/>
      <c r="AB42" s="31"/>
    </row>
    <row r="43" spans="1:28" ht="12.75">
      <c r="A43" s="19" t="s">
        <v>32</v>
      </c>
      <c r="B43" s="20" t="s">
        <v>29</v>
      </c>
      <c r="C43" s="112" t="s">
        <v>12</v>
      </c>
      <c r="D43" s="214">
        <f>F43+H43+K43+M43+P43+Q43+W43+X43</f>
        <v>0</v>
      </c>
      <c r="E43" s="214">
        <f>F43+H43</f>
        <v>0</v>
      </c>
      <c r="F43" s="302"/>
      <c r="G43" s="184"/>
      <c r="H43" s="302"/>
      <c r="I43" s="185"/>
      <c r="J43" s="214">
        <f>K43+M43</f>
        <v>0</v>
      </c>
      <c r="K43" s="302"/>
      <c r="L43" s="184"/>
      <c r="M43" s="302"/>
      <c r="N43" s="185"/>
      <c r="O43" s="214">
        <f>P43+Q43</f>
        <v>0</v>
      </c>
      <c r="P43" s="333"/>
      <c r="Q43" s="333"/>
      <c r="R43" s="185"/>
      <c r="S43" s="214">
        <f>T43</f>
        <v>0</v>
      </c>
      <c r="T43" s="185"/>
      <c r="U43" s="185"/>
      <c r="V43" s="214">
        <f>X43+W43</f>
        <v>0</v>
      </c>
      <c r="W43" s="271"/>
      <c r="X43" s="46"/>
      <c r="Y43" s="46"/>
      <c r="Z43" s="214">
        <f>AA43</f>
        <v>0</v>
      </c>
      <c r="AA43" s="46"/>
      <c r="AB43" s="46"/>
    </row>
    <row r="44" spans="1:28" ht="12.75">
      <c r="A44" s="22"/>
      <c r="B44" s="50" t="s">
        <v>30</v>
      </c>
      <c r="C44" s="142" t="s">
        <v>31</v>
      </c>
      <c r="D44" s="221">
        <f>F44+H44+K44+M44+P44+Q44+W44+X44</f>
        <v>0</v>
      </c>
      <c r="E44" s="221">
        <f>F44+H44</f>
        <v>0</v>
      </c>
      <c r="F44" s="310"/>
      <c r="G44" s="173"/>
      <c r="H44" s="310"/>
      <c r="I44" s="172"/>
      <c r="J44" s="221">
        <f>K44+M44</f>
        <v>0</v>
      </c>
      <c r="K44" s="310"/>
      <c r="L44" s="173"/>
      <c r="M44" s="310"/>
      <c r="N44" s="172"/>
      <c r="O44" s="221">
        <f>P44+Q44</f>
        <v>0</v>
      </c>
      <c r="P44" s="328"/>
      <c r="Q44" s="328"/>
      <c r="R44" s="172"/>
      <c r="S44" s="221">
        <f>T44</f>
        <v>0</v>
      </c>
      <c r="T44" s="172"/>
      <c r="U44" s="172"/>
      <c r="V44" s="221">
        <f>X44+W44</f>
        <v>0</v>
      </c>
      <c r="W44" s="266"/>
      <c r="X44" s="26"/>
      <c r="Y44" s="26"/>
      <c r="Z44" s="221">
        <f>AA44</f>
        <v>0</v>
      </c>
      <c r="AA44" s="26"/>
      <c r="AB44" s="26"/>
    </row>
    <row r="45" spans="1:28" ht="13.5" thickBot="1">
      <c r="A45" s="35"/>
      <c r="B45" s="51"/>
      <c r="C45" s="37" t="s">
        <v>10</v>
      </c>
      <c r="D45" s="198">
        <f>F45+H45+K45+M45+P45+Q45+W45+X45</f>
        <v>0</v>
      </c>
      <c r="E45" s="198">
        <f>F45+H45</f>
        <v>0</v>
      </c>
      <c r="F45" s="312"/>
      <c r="G45" s="175"/>
      <c r="H45" s="308"/>
      <c r="I45" s="174"/>
      <c r="J45" s="198">
        <f>K45+M45</f>
        <v>0</v>
      </c>
      <c r="K45" s="312"/>
      <c r="L45" s="175"/>
      <c r="M45" s="308"/>
      <c r="N45" s="174"/>
      <c r="O45" s="198">
        <f>P45+Q45</f>
        <v>0</v>
      </c>
      <c r="P45" s="331"/>
      <c r="Q45" s="331"/>
      <c r="R45" s="174"/>
      <c r="S45" s="198">
        <f>T45</f>
        <v>0</v>
      </c>
      <c r="T45" s="174"/>
      <c r="U45" s="174"/>
      <c r="V45" s="198">
        <f>X45+W45</f>
        <v>0</v>
      </c>
      <c r="W45" s="236"/>
      <c r="X45" s="38"/>
      <c r="Y45" s="38"/>
      <c r="Z45" s="198">
        <f>AA45</f>
        <v>0</v>
      </c>
      <c r="AA45" s="38"/>
      <c r="AB45" s="38"/>
    </row>
    <row r="46" spans="1:28" ht="12.75">
      <c r="A46" s="39" t="s">
        <v>36</v>
      </c>
      <c r="B46" s="40" t="s">
        <v>33</v>
      </c>
      <c r="C46" s="41" t="s">
        <v>34</v>
      </c>
      <c r="D46" s="222">
        <f>F46+H46+K46+M46+P46+Q46+W46+X46</f>
        <v>0</v>
      </c>
      <c r="E46" s="222">
        <f>F46+H46</f>
        <v>0</v>
      </c>
      <c r="F46" s="313"/>
      <c r="G46" s="182"/>
      <c r="H46" s="313"/>
      <c r="I46" s="182"/>
      <c r="J46" s="222">
        <f>K46+M46</f>
        <v>0</v>
      </c>
      <c r="K46" s="313"/>
      <c r="L46" s="182"/>
      <c r="M46" s="313"/>
      <c r="N46" s="182"/>
      <c r="O46" s="222">
        <f>P46+Q46</f>
        <v>0</v>
      </c>
      <c r="P46" s="332"/>
      <c r="Q46" s="332"/>
      <c r="R46" s="182"/>
      <c r="S46" s="222">
        <f>T46</f>
        <v>0</v>
      </c>
      <c r="T46" s="182"/>
      <c r="U46" s="182"/>
      <c r="V46" s="222">
        <f>X46+W46</f>
        <v>0</v>
      </c>
      <c r="W46" s="272"/>
      <c r="X46" s="42"/>
      <c r="Y46" s="42"/>
      <c r="Z46" s="222">
        <f>AA46</f>
        <v>0</v>
      </c>
      <c r="AA46" s="42"/>
      <c r="AB46" s="42"/>
    </row>
    <row r="47" spans="1:28" ht="13.5" thickBot="1">
      <c r="A47" s="28"/>
      <c r="B47" s="52" t="s">
        <v>35</v>
      </c>
      <c r="C47" s="30" t="s">
        <v>10</v>
      </c>
      <c r="D47" s="202">
        <f>F47+H47+K47+M47+P47+Q47+W47+X47</f>
        <v>0</v>
      </c>
      <c r="E47" s="202">
        <f>F47+H47</f>
        <v>0</v>
      </c>
      <c r="F47" s="307"/>
      <c r="G47" s="177"/>
      <c r="H47" s="307"/>
      <c r="I47" s="177"/>
      <c r="J47" s="202">
        <f>K47+M47</f>
        <v>0</v>
      </c>
      <c r="K47" s="307"/>
      <c r="L47" s="177"/>
      <c r="M47" s="307"/>
      <c r="N47" s="177"/>
      <c r="O47" s="202">
        <f>P47+Q47</f>
        <v>0</v>
      </c>
      <c r="P47" s="329"/>
      <c r="Q47" s="329"/>
      <c r="R47" s="177"/>
      <c r="S47" s="202">
        <f>T47</f>
        <v>0</v>
      </c>
      <c r="T47" s="177"/>
      <c r="U47" s="177"/>
      <c r="V47" s="202">
        <f>X47+W47</f>
        <v>0</v>
      </c>
      <c r="W47" s="235"/>
      <c r="X47" s="31"/>
      <c r="Y47" s="31"/>
      <c r="Z47" s="202">
        <f>AA47</f>
        <v>0</v>
      </c>
      <c r="AA47" s="31"/>
      <c r="AB47" s="31"/>
    </row>
    <row r="48" spans="1:28" ht="12.75">
      <c r="A48" s="19" t="s">
        <v>39</v>
      </c>
      <c r="B48" s="20" t="s">
        <v>37</v>
      </c>
      <c r="C48" s="33" t="s">
        <v>34</v>
      </c>
      <c r="D48" s="223">
        <f>F48+H48+K48+M48+P48+Q48+W48+X48</f>
        <v>0</v>
      </c>
      <c r="E48" s="223">
        <f>F48+H48</f>
        <v>0</v>
      </c>
      <c r="F48" s="314"/>
      <c r="G48" s="182"/>
      <c r="H48" s="314"/>
      <c r="I48" s="185"/>
      <c r="J48" s="223">
        <f>K48+M48</f>
        <v>0</v>
      </c>
      <c r="K48" s="314"/>
      <c r="L48" s="182"/>
      <c r="M48" s="314"/>
      <c r="N48" s="185"/>
      <c r="O48" s="223">
        <f>P48+Q48</f>
        <v>0</v>
      </c>
      <c r="P48" s="333"/>
      <c r="Q48" s="333"/>
      <c r="R48" s="185"/>
      <c r="S48" s="223">
        <f>T48</f>
        <v>0</v>
      </c>
      <c r="T48" s="185"/>
      <c r="U48" s="185"/>
      <c r="V48" s="223">
        <f>X48+W48</f>
        <v>0</v>
      </c>
      <c r="W48" s="274"/>
      <c r="X48" s="46"/>
      <c r="Y48" s="46"/>
      <c r="Z48" s="223">
        <f>AA48</f>
        <v>0</v>
      </c>
      <c r="AA48" s="46"/>
      <c r="AB48" s="46"/>
    </row>
    <row r="49" spans="1:28" ht="13.5" thickBot="1">
      <c r="A49" s="35"/>
      <c r="B49" s="53" t="s">
        <v>38</v>
      </c>
      <c r="C49" s="37" t="s">
        <v>10</v>
      </c>
      <c r="D49" s="198">
        <f>F49+H49+K49+M49+P49+Q49+W49+X49</f>
        <v>0</v>
      </c>
      <c r="E49" s="198">
        <f>F49+H49</f>
        <v>0</v>
      </c>
      <c r="F49" s="308"/>
      <c r="G49" s="177"/>
      <c r="H49" s="308"/>
      <c r="I49" s="174"/>
      <c r="J49" s="198">
        <f>K49+M49</f>
        <v>0</v>
      </c>
      <c r="K49" s="308"/>
      <c r="L49" s="177"/>
      <c r="M49" s="308"/>
      <c r="N49" s="174"/>
      <c r="O49" s="198">
        <f>P49+Q49</f>
        <v>0</v>
      </c>
      <c r="P49" s="331"/>
      <c r="Q49" s="331"/>
      <c r="R49" s="174"/>
      <c r="S49" s="198">
        <f>T49</f>
        <v>0</v>
      </c>
      <c r="T49" s="174"/>
      <c r="U49" s="174"/>
      <c r="V49" s="198">
        <f>X49+W49</f>
        <v>0</v>
      </c>
      <c r="W49" s="236"/>
      <c r="X49" s="38"/>
      <c r="Y49" s="38"/>
      <c r="Z49" s="198">
        <f>AA49</f>
        <v>0</v>
      </c>
      <c r="AA49" s="38"/>
      <c r="AB49" s="38"/>
    </row>
    <row r="50" spans="1:28" ht="12.75">
      <c r="A50" s="39" t="s">
        <v>41</v>
      </c>
      <c r="B50" s="40" t="s">
        <v>40</v>
      </c>
      <c r="C50" s="41" t="s">
        <v>20</v>
      </c>
      <c r="D50" s="211">
        <f>F50+H50+K50+M50+P50+Q50+W50+X50</f>
        <v>0</v>
      </c>
      <c r="E50" s="211">
        <f>F50+H50</f>
        <v>0</v>
      </c>
      <c r="F50" s="306"/>
      <c r="G50" s="184"/>
      <c r="H50" s="306"/>
      <c r="I50" s="182"/>
      <c r="J50" s="211">
        <f>K50+M50</f>
        <v>0</v>
      </c>
      <c r="K50" s="306"/>
      <c r="L50" s="184"/>
      <c r="M50" s="306"/>
      <c r="N50" s="182"/>
      <c r="O50" s="211">
        <f>P50+Q50</f>
        <v>0</v>
      </c>
      <c r="P50" s="332"/>
      <c r="Q50" s="332"/>
      <c r="R50" s="182"/>
      <c r="S50" s="211">
        <f>T50</f>
        <v>0</v>
      </c>
      <c r="T50" s="182"/>
      <c r="U50" s="182"/>
      <c r="V50" s="211">
        <f>X50+W50</f>
        <v>0</v>
      </c>
      <c r="W50" s="273"/>
      <c r="X50" s="42"/>
      <c r="Y50" s="42"/>
      <c r="Z50" s="211">
        <f>AA50</f>
        <v>0</v>
      </c>
      <c r="AA50" s="42"/>
      <c r="AB50" s="42"/>
    </row>
    <row r="51" spans="1:28" ht="13.5" thickBot="1">
      <c r="A51" s="35"/>
      <c r="B51" s="51"/>
      <c r="C51" s="37" t="s">
        <v>10</v>
      </c>
      <c r="D51" s="202">
        <f>F51+H51+K51+M51+P51+Q51+W51+X51</f>
        <v>0</v>
      </c>
      <c r="E51" s="202">
        <f>F51+H51</f>
        <v>0</v>
      </c>
      <c r="F51" s="307"/>
      <c r="G51" s="175"/>
      <c r="H51" s="307"/>
      <c r="I51" s="177"/>
      <c r="J51" s="202">
        <f>K51+M51</f>
        <v>0</v>
      </c>
      <c r="K51" s="307"/>
      <c r="L51" s="175"/>
      <c r="M51" s="307"/>
      <c r="N51" s="177"/>
      <c r="O51" s="202">
        <f>P51+Q51</f>
        <v>0</v>
      </c>
      <c r="P51" s="331"/>
      <c r="Q51" s="331"/>
      <c r="R51" s="174"/>
      <c r="S51" s="202">
        <f>T51</f>
        <v>0</v>
      </c>
      <c r="T51" s="174"/>
      <c r="U51" s="174"/>
      <c r="V51" s="202">
        <f>X51+W51</f>
        <v>0</v>
      </c>
      <c r="W51" s="235"/>
      <c r="X51" s="38"/>
      <c r="Y51" s="38"/>
      <c r="Z51" s="202">
        <f>AA51</f>
        <v>0</v>
      </c>
      <c r="AA51" s="38"/>
      <c r="AB51" s="38"/>
    </row>
    <row r="52" spans="1:28" ht="12.75">
      <c r="A52" s="39" t="s">
        <v>44</v>
      </c>
      <c r="B52" s="40" t="s">
        <v>42</v>
      </c>
      <c r="C52" s="41" t="s">
        <v>34</v>
      </c>
      <c r="D52" s="223">
        <f>F52+H52+K52+M52+P52+Q52+W52+X52</f>
        <v>0</v>
      </c>
      <c r="E52" s="223">
        <f>F52+H52</f>
        <v>0</v>
      </c>
      <c r="F52" s="314"/>
      <c r="G52" s="183"/>
      <c r="H52" s="314"/>
      <c r="I52" s="182"/>
      <c r="J52" s="223">
        <f>K52+M52</f>
        <v>0</v>
      </c>
      <c r="K52" s="314"/>
      <c r="L52" s="183"/>
      <c r="M52" s="314"/>
      <c r="N52" s="182"/>
      <c r="O52" s="223">
        <f>P52+Q52</f>
        <v>0</v>
      </c>
      <c r="P52" s="332"/>
      <c r="Q52" s="332"/>
      <c r="R52" s="182"/>
      <c r="S52" s="223">
        <f>T52</f>
        <v>0</v>
      </c>
      <c r="T52" s="182"/>
      <c r="U52" s="182"/>
      <c r="V52" s="223">
        <f>X52+W52</f>
        <v>0</v>
      </c>
      <c r="W52" s="274"/>
      <c r="X52" s="42"/>
      <c r="Y52" s="42"/>
      <c r="Z52" s="223">
        <f>AA52</f>
        <v>0</v>
      </c>
      <c r="AA52" s="42"/>
      <c r="AB52" s="42"/>
    </row>
    <row r="53" spans="1:28" ht="13.5" thickBot="1">
      <c r="A53" s="28"/>
      <c r="B53" s="54" t="s">
        <v>43</v>
      </c>
      <c r="C53" s="37" t="s">
        <v>10</v>
      </c>
      <c r="D53" s="198">
        <f>F53+H53+K53+M53+P53+Q53+W53+X53</f>
        <v>0</v>
      </c>
      <c r="E53" s="198">
        <f>F53+H53</f>
        <v>0</v>
      </c>
      <c r="F53" s="308"/>
      <c r="G53" s="176"/>
      <c r="H53" s="308"/>
      <c r="I53" s="177"/>
      <c r="J53" s="198">
        <f>K53+M53</f>
        <v>0</v>
      </c>
      <c r="K53" s="308"/>
      <c r="L53" s="176"/>
      <c r="M53" s="308"/>
      <c r="N53" s="177"/>
      <c r="O53" s="198">
        <f>P53+Q53</f>
        <v>0</v>
      </c>
      <c r="P53" s="329"/>
      <c r="Q53" s="329"/>
      <c r="R53" s="177"/>
      <c r="S53" s="198">
        <f>T53</f>
        <v>0</v>
      </c>
      <c r="T53" s="177"/>
      <c r="U53" s="177"/>
      <c r="V53" s="198">
        <f>X53+W53</f>
        <v>0</v>
      </c>
      <c r="W53" s="236"/>
      <c r="X53" s="31"/>
      <c r="Y53" s="31"/>
      <c r="Z53" s="198">
        <f>AA53</f>
        <v>0</v>
      </c>
      <c r="AA53" s="31"/>
      <c r="AB53" s="31"/>
    </row>
    <row r="54" spans="1:28" ht="12.75">
      <c r="A54" s="39" t="s">
        <v>46</v>
      </c>
      <c r="B54" s="40" t="s">
        <v>45</v>
      </c>
      <c r="C54" s="140" t="s">
        <v>34</v>
      </c>
      <c r="D54" s="222">
        <f>F54+H54+K54+M54+P54+Q54+W54+X54</f>
        <v>0</v>
      </c>
      <c r="E54" s="222">
        <f>F54+H54</f>
        <v>0</v>
      </c>
      <c r="F54" s="313"/>
      <c r="G54" s="184"/>
      <c r="H54" s="313"/>
      <c r="I54" s="182"/>
      <c r="J54" s="222">
        <f>K54+M54</f>
        <v>0</v>
      </c>
      <c r="K54" s="313"/>
      <c r="L54" s="184"/>
      <c r="M54" s="313"/>
      <c r="N54" s="182"/>
      <c r="O54" s="222">
        <f>P54+Q54</f>
        <v>0</v>
      </c>
      <c r="P54" s="332"/>
      <c r="Q54" s="332"/>
      <c r="R54" s="182"/>
      <c r="S54" s="222">
        <f>T54</f>
        <v>0</v>
      </c>
      <c r="T54" s="182"/>
      <c r="U54" s="182"/>
      <c r="V54" s="222">
        <f>X54+W54</f>
        <v>0</v>
      </c>
      <c r="W54" s="272"/>
      <c r="X54" s="42"/>
      <c r="Y54" s="42"/>
      <c r="Z54" s="222">
        <f>AA54</f>
        <v>0</v>
      </c>
      <c r="AA54" s="42"/>
      <c r="AB54" s="42"/>
    </row>
    <row r="55" spans="1:28" ht="13.5" thickBot="1">
      <c r="A55" s="28"/>
      <c r="B55" s="29"/>
      <c r="C55" s="141" t="s">
        <v>10</v>
      </c>
      <c r="D55" s="202">
        <f>F55+H55+K55+M55+P55+Q55+W55+X55</f>
        <v>0</v>
      </c>
      <c r="E55" s="202">
        <f>F55+H55</f>
        <v>0</v>
      </c>
      <c r="F55" s="307"/>
      <c r="G55" s="175"/>
      <c r="H55" s="307"/>
      <c r="I55" s="177"/>
      <c r="J55" s="202">
        <f>K55+M55</f>
        <v>0</v>
      </c>
      <c r="K55" s="307"/>
      <c r="L55" s="175"/>
      <c r="M55" s="307"/>
      <c r="N55" s="177"/>
      <c r="O55" s="202">
        <f>P55+Q55</f>
        <v>0</v>
      </c>
      <c r="P55" s="329"/>
      <c r="Q55" s="329"/>
      <c r="R55" s="177"/>
      <c r="S55" s="202">
        <f>T55</f>
        <v>0</v>
      </c>
      <c r="T55" s="177"/>
      <c r="U55" s="177"/>
      <c r="V55" s="202">
        <f>X55+W55</f>
        <v>0</v>
      </c>
      <c r="W55" s="235"/>
      <c r="X55" s="31"/>
      <c r="Y55" s="31"/>
      <c r="Z55" s="202">
        <f>AA55</f>
        <v>0</v>
      </c>
      <c r="AA55" s="31"/>
      <c r="AB55" s="31"/>
    </row>
    <row r="56" spans="1:28" ht="12.75">
      <c r="A56" s="39" t="s">
        <v>49</v>
      </c>
      <c r="B56" s="40" t="s">
        <v>47</v>
      </c>
      <c r="C56" s="33" t="s">
        <v>34</v>
      </c>
      <c r="D56" s="223">
        <f>F56+H56+K56+M56+P56+Q56+W56+X56</f>
        <v>0</v>
      </c>
      <c r="E56" s="223">
        <f>F56+H56</f>
        <v>0</v>
      </c>
      <c r="F56" s="314"/>
      <c r="G56" s="183"/>
      <c r="H56" s="314"/>
      <c r="I56" s="182"/>
      <c r="J56" s="223">
        <f>K56+M56</f>
        <v>0</v>
      </c>
      <c r="K56" s="314"/>
      <c r="L56" s="183"/>
      <c r="M56" s="314"/>
      <c r="N56" s="182"/>
      <c r="O56" s="223">
        <f>P56+Q56</f>
        <v>0</v>
      </c>
      <c r="P56" s="332"/>
      <c r="Q56" s="332"/>
      <c r="R56" s="182"/>
      <c r="S56" s="223">
        <f>T56</f>
        <v>0</v>
      </c>
      <c r="T56" s="182"/>
      <c r="U56" s="182"/>
      <c r="V56" s="223">
        <f>X56+W56</f>
        <v>0</v>
      </c>
      <c r="W56" s="274"/>
      <c r="X56" s="42"/>
      <c r="Y56" s="42"/>
      <c r="Z56" s="223">
        <f>AA56</f>
        <v>0</v>
      </c>
      <c r="AA56" s="42"/>
      <c r="AB56" s="42"/>
    </row>
    <row r="57" spans="1:28" ht="13.5" thickBot="1">
      <c r="A57" s="28"/>
      <c r="B57" s="52" t="s">
        <v>48</v>
      </c>
      <c r="C57" s="37" t="s">
        <v>10</v>
      </c>
      <c r="D57" s="198">
        <f>F57+H57+K57+M57+P57+Q57+W57+X57</f>
        <v>0</v>
      </c>
      <c r="E57" s="198">
        <f>F57+H57</f>
        <v>0</v>
      </c>
      <c r="F57" s="308"/>
      <c r="G57" s="176"/>
      <c r="H57" s="308"/>
      <c r="I57" s="177"/>
      <c r="J57" s="198">
        <f>K57+M57</f>
        <v>0</v>
      </c>
      <c r="K57" s="308"/>
      <c r="L57" s="176"/>
      <c r="M57" s="308"/>
      <c r="N57" s="177"/>
      <c r="O57" s="198">
        <f>P57+Q57</f>
        <v>0</v>
      </c>
      <c r="P57" s="329"/>
      <c r="Q57" s="329"/>
      <c r="R57" s="177"/>
      <c r="S57" s="198">
        <f>T57</f>
        <v>0</v>
      </c>
      <c r="T57" s="177"/>
      <c r="U57" s="177"/>
      <c r="V57" s="198">
        <f>X57+W57</f>
        <v>0</v>
      </c>
      <c r="W57" s="236"/>
      <c r="X57" s="31"/>
      <c r="Y57" s="31"/>
      <c r="Z57" s="198">
        <f>AA57</f>
        <v>0</v>
      </c>
      <c r="AA57" s="31"/>
      <c r="AB57" s="31"/>
    </row>
    <row r="58" spans="1:28" ht="12.75">
      <c r="A58" s="22" t="s">
        <v>53</v>
      </c>
      <c r="B58" s="36" t="s">
        <v>50</v>
      </c>
      <c r="C58" s="140" t="s">
        <v>12</v>
      </c>
      <c r="D58" s="211">
        <f>F58+H58+K58+M58+P58+Q58+W58+X58</f>
        <v>0</v>
      </c>
      <c r="E58" s="211">
        <f>F58+H58</f>
        <v>0</v>
      </c>
      <c r="F58" s="306"/>
      <c r="G58" s="188"/>
      <c r="H58" s="306"/>
      <c r="I58" s="178"/>
      <c r="J58" s="211">
        <f>K58+M58</f>
        <v>0</v>
      </c>
      <c r="K58" s="306"/>
      <c r="L58" s="188"/>
      <c r="M58" s="306"/>
      <c r="N58" s="178"/>
      <c r="O58" s="211">
        <f>P58+Q58</f>
        <v>0</v>
      </c>
      <c r="P58" s="327"/>
      <c r="Q58" s="327"/>
      <c r="R58" s="178"/>
      <c r="S58" s="211">
        <f>T58</f>
        <v>0</v>
      </c>
      <c r="T58" s="178"/>
      <c r="U58" s="178"/>
      <c r="V58" s="211">
        <f>X58+W58</f>
        <v>0</v>
      </c>
      <c r="W58" s="270"/>
      <c r="X58" s="44"/>
      <c r="Y58" s="44"/>
      <c r="Z58" s="211">
        <f>AA58</f>
        <v>0</v>
      </c>
      <c r="AA58" s="44"/>
      <c r="AB58" s="44"/>
    </row>
    <row r="59" spans="1:28" ht="13.5" thickBot="1">
      <c r="A59" s="35"/>
      <c r="B59" s="53" t="s">
        <v>51</v>
      </c>
      <c r="C59" s="141" t="s">
        <v>52</v>
      </c>
      <c r="D59" s="202">
        <f>F59+H59+K59+M59+P59+Q59+W59+X59</f>
        <v>0</v>
      </c>
      <c r="E59" s="202">
        <f>F59+H59</f>
        <v>0</v>
      </c>
      <c r="F59" s="307"/>
      <c r="G59" s="184"/>
      <c r="H59" s="307"/>
      <c r="I59" s="187"/>
      <c r="J59" s="202">
        <f>K59+M59</f>
        <v>0</v>
      </c>
      <c r="K59" s="307"/>
      <c r="L59" s="184"/>
      <c r="M59" s="307"/>
      <c r="N59" s="187"/>
      <c r="O59" s="202">
        <f>P59+Q59</f>
        <v>0</v>
      </c>
      <c r="P59" s="333"/>
      <c r="Q59" s="333"/>
      <c r="R59" s="185"/>
      <c r="S59" s="202">
        <f>T59</f>
        <v>0</v>
      </c>
      <c r="T59" s="185"/>
      <c r="U59" s="185"/>
      <c r="V59" s="202">
        <f>X59+W59</f>
        <v>0</v>
      </c>
      <c r="W59" s="258"/>
      <c r="X59" s="46"/>
      <c r="Y59" s="46"/>
      <c r="Z59" s="202">
        <f>AA59</f>
        <v>0</v>
      </c>
      <c r="AA59" s="46"/>
      <c r="AB59" s="46"/>
    </row>
    <row r="60" spans="1:28" ht="12.75">
      <c r="A60" s="39" t="s">
        <v>56</v>
      </c>
      <c r="B60" s="40" t="s">
        <v>54</v>
      </c>
      <c r="C60" s="33" t="s">
        <v>12</v>
      </c>
      <c r="D60" s="214">
        <f>F60+H60+K60+M60+P60+Q60+W60+X60</f>
        <v>0</v>
      </c>
      <c r="E60" s="214">
        <f>F60+H60</f>
        <v>0</v>
      </c>
      <c r="F60" s="302"/>
      <c r="G60" s="179"/>
      <c r="H60" s="302"/>
      <c r="I60" s="178"/>
      <c r="J60" s="214">
        <f>K60+M60</f>
        <v>0</v>
      </c>
      <c r="K60" s="302"/>
      <c r="L60" s="179"/>
      <c r="M60" s="302"/>
      <c r="N60" s="178"/>
      <c r="O60" s="214">
        <f>P60+Q60</f>
        <v>0</v>
      </c>
      <c r="P60" s="327"/>
      <c r="Q60" s="327"/>
      <c r="R60" s="178"/>
      <c r="S60" s="214">
        <f>T60</f>
        <v>0</v>
      </c>
      <c r="T60" s="178"/>
      <c r="U60" s="178"/>
      <c r="V60" s="214">
        <f>X60+W60</f>
        <v>0</v>
      </c>
      <c r="W60" s="259"/>
      <c r="X60" s="44"/>
      <c r="Y60" s="44"/>
      <c r="Z60" s="214">
        <f>AA60</f>
        <v>0</v>
      </c>
      <c r="AA60" s="44"/>
      <c r="AB60" s="44"/>
    </row>
    <row r="61" spans="1:28" ht="13.5" thickBot="1">
      <c r="A61" s="35"/>
      <c r="B61" s="53" t="s">
        <v>55</v>
      </c>
      <c r="C61" s="37" t="s">
        <v>10</v>
      </c>
      <c r="D61" s="198">
        <f>F61+H61+K61+M61+P61+Q61+W61+X61</f>
        <v>0</v>
      </c>
      <c r="E61" s="198">
        <f>F61+H61</f>
        <v>0</v>
      </c>
      <c r="F61" s="308"/>
      <c r="G61" s="175"/>
      <c r="H61" s="307"/>
      <c r="I61" s="174"/>
      <c r="J61" s="198">
        <f>K61+M61</f>
        <v>0</v>
      </c>
      <c r="K61" s="308"/>
      <c r="L61" s="175"/>
      <c r="M61" s="307"/>
      <c r="N61" s="174"/>
      <c r="O61" s="202">
        <f>P61+Q61</f>
        <v>0</v>
      </c>
      <c r="P61" s="331"/>
      <c r="Q61" s="331"/>
      <c r="R61" s="174"/>
      <c r="S61" s="202">
        <f>T61</f>
        <v>0</v>
      </c>
      <c r="T61" s="174"/>
      <c r="U61" s="174"/>
      <c r="V61" s="202">
        <f>X61+W61</f>
        <v>0</v>
      </c>
      <c r="W61" s="235"/>
      <c r="X61" s="38"/>
      <c r="Y61" s="38"/>
      <c r="Z61" s="202">
        <f>AA61</f>
        <v>0</v>
      </c>
      <c r="AA61" s="38"/>
      <c r="AB61" s="38"/>
    </row>
    <row r="62" spans="1:28" ht="12.75">
      <c r="A62" s="232" t="s">
        <v>59</v>
      </c>
      <c r="B62" s="233" t="s">
        <v>57</v>
      </c>
      <c r="C62" s="140" t="s">
        <v>34</v>
      </c>
      <c r="D62" s="223">
        <f>F62+H62+K62+M62+P62+Q62+W62+X62</f>
        <v>0</v>
      </c>
      <c r="E62" s="223">
        <f>F62+H62</f>
        <v>0</v>
      </c>
      <c r="F62" s="314"/>
      <c r="G62" s="234"/>
      <c r="H62" s="314"/>
      <c r="I62" s="234"/>
      <c r="J62" s="223">
        <f>K62+M62</f>
        <v>0</v>
      </c>
      <c r="K62" s="314"/>
      <c r="L62" s="234"/>
      <c r="M62" s="314"/>
      <c r="N62" s="234"/>
      <c r="O62" s="223">
        <f>P62+Q62</f>
        <v>0</v>
      </c>
      <c r="P62" s="314"/>
      <c r="Q62" s="314"/>
      <c r="R62" s="234"/>
      <c r="S62" s="223">
        <f>T62</f>
        <v>0</v>
      </c>
      <c r="T62" s="234"/>
      <c r="U62" s="234"/>
      <c r="V62" s="223">
        <f>X62+W62</f>
        <v>0</v>
      </c>
      <c r="W62" s="234"/>
      <c r="X62" s="234"/>
      <c r="Y62" s="234"/>
      <c r="Z62" s="223">
        <f>AA62</f>
        <v>0</v>
      </c>
      <c r="AA62" s="234"/>
      <c r="AB62" s="234"/>
    </row>
    <row r="63" spans="1:28" ht="13.5" thickBot="1">
      <c r="A63" s="237"/>
      <c r="B63" s="63" t="s">
        <v>58</v>
      </c>
      <c r="C63" s="141" t="s">
        <v>10</v>
      </c>
      <c r="D63" s="198">
        <f>F63+H63+K63+M63+P63+Q63+W63+X63</f>
        <v>0</v>
      </c>
      <c r="E63" s="198">
        <f>F63+H63</f>
        <v>0</v>
      </c>
      <c r="F63" s="308"/>
      <c r="G63" s="236"/>
      <c r="H63" s="308"/>
      <c r="I63" s="236"/>
      <c r="J63" s="198">
        <f>K63+M63</f>
        <v>0</v>
      </c>
      <c r="K63" s="308"/>
      <c r="L63" s="236"/>
      <c r="M63" s="308"/>
      <c r="N63" s="236"/>
      <c r="O63" s="198">
        <f>P63+Q63</f>
        <v>0</v>
      </c>
      <c r="P63" s="308"/>
      <c r="Q63" s="308"/>
      <c r="R63" s="236"/>
      <c r="S63" s="198">
        <f>T63</f>
        <v>0</v>
      </c>
      <c r="T63" s="236"/>
      <c r="U63" s="236"/>
      <c r="V63" s="198">
        <f>X63+W63</f>
        <v>0</v>
      </c>
      <c r="W63" s="236"/>
      <c r="X63" s="236"/>
      <c r="Y63" s="236"/>
      <c r="Z63" s="198">
        <f>AA63</f>
        <v>0</v>
      </c>
      <c r="AA63" s="236"/>
      <c r="AB63" s="236"/>
    </row>
    <row r="64" spans="1:28" ht="12.75">
      <c r="A64" s="19" t="s">
        <v>139</v>
      </c>
      <c r="B64" s="20" t="s">
        <v>60</v>
      </c>
      <c r="C64" s="33" t="s">
        <v>12</v>
      </c>
      <c r="D64" s="214">
        <f>F64+H64+K64+M64+P64+Q64+W64+X64</f>
        <v>0</v>
      </c>
      <c r="E64" s="214">
        <f>F64+H64</f>
        <v>0</v>
      </c>
      <c r="F64" s="302"/>
      <c r="G64" s="161"/>
      <c r="H64" s="302"/>
      <c r="I64" s="42"/>
      <c r="J64" s="214">
        <f>K64+M64</f>
        <v>0</v>
      </c>
      <c r="K64" s="302"/>
      <c r="L64" s="161"/>
      <c r="M64" s="302"/>
      <c r="N64" s="42"/>
      <c r="O64" s="214">
        <f>P64+Q64</f>
        <v>0</v>
      </c>
      <c r="P64" s="334"/>
      <c r="Q64" s="334"/>
      <c r="R64" s="46"/>
      <c r="S64" s="211">
        <f>T64</f>
        <v>0</v>
      </c>
      <c r="T64" s="46"/>
      <c r="U64" s="46"/>
      <c r="V64" s="211">
        <f>X64+W64</f>
        <v>0</v>
      </c>
      <c r="W64" s="271"/>
      <c r="X64" s="46"/>
      <c r="Y64" s="46"/>
      <c r="Z64" s="211">
        <f>AA64</f>
        <v>0</v>
      </c>
      <c r="AA64" s="46"/>
      <c r="AB64" s="46"/>
    </row>
    <row r="65" spans="1:28" ht="13.5" thickBot="1">
      <c r="A65" s="28"/>
      <c r="B65" s="29"/>
      <c r="C65" s="30" t="s">
        <v>10</v>
      </c>
      <c r="D65" s="198">
        <f>F65+H65+K65+M65+P65+Q65+W65+X65</f>
        <v>0</v>
      </c>
      <c r="E65" s="198">
        <f>F65+H65</f>
        <v>0</v>
      </c>
      <c r="F65" s="308"/>
      <c r="G65" s="162"/>
      <c r="H65" s="308"/>
      <c r="I65" s="31"/>
      <c r="J65" s="198">
        <f>K65+M65</f>
        <v>0</v>
      </c>
      <c r="K65" s="308"/>
      <c r="L65" s="162"/>
      <c r="M65" s="308"/>
      <c r="N65" s="31"/>
      <c r="O65" s="198">
        <f>P65+Q65</f>
        <v>0</v>
      </c>
      <c r="P65" s="335"/>
      <c r="Q65" s="335"/>
      <c r="R65" s="31"/>
      <c r="S65" s="201">
        <f>T65</f>
        <v>0</v>
      </c>
      <c r="T65" s="31"/>
      <c r="U65" s="31"/>
      <c r="V65" s="201">
        <f>X65+W65</f>
        <v>0</v>
      </c>
      <c r="W65" s="236"/>
      <c r="X65" s="31"/>
      <c r="Y65" s="31"/>
      <c r="Z65" s="201">
        <f>AA65</f>
        <v>0</v>
      </c>
      <c r="AA65" s="31"/>
      <c r="AB65" s="31"/>
    </row>
    <row r="66" spans="1:28" ht="12.75">
      <c r="A66" s="194" t="s">
        <v>71</v>
      </c>
      <c r="B66" s="243" t="s">
        <v>145</v>
      </c>
      <c r="C66" s="112" t="s">
        <v>34</v>
      </c>
      <c r="D66" s="216">
        <f>F66+H66+K66+M66+P66+Q66+W66+X66</f>
        <v>0</v>
      </c>
      <c r="E66" s="216">
        <f>F66+H66</f>
        <v>0</v>
      </c>
      <c r="F66" s="315"/>
      <c r="G66" s="238"/>
      <c r="H66" s="315"/>
      <c r="I66" s="46"/>
      <c r="J66" s="216">
        <f>K66+M66</f>
        <v>0</v>
      </c>
      <c r="K66" s="315"/>
      <c r="L66" s="238"/>
      <c r="M66" s="315"/>
      <c r="N66" s="46"/>
      <c r="O66" s="216">
        <f>P66+Q66</f>
        <v>0</v>
      </c>
      <c r="P66" s="334"/>
      <c r="Q66" s="334"/>
      <c r="R66" s="46"/>
      <c r="S66" s="216">
        <f>T66</f>
        <v>0</v>
      </c>
      <c r="T66" s="46"/>
      <c r="U66" s="46"/>
      <c r="V66" s="216">
        <f>X66+W66</f>
        <v>0</v>
      </c>
      <c r="W66" s="258"/>
      <c r="X66" s="46"/>
      <c r="Y66" s="46"/>
      <c r="Z66" s="216">
        <f>AA66</f>
        <v>0</v>
      </c>
      <c r="AA66" s="46"/>
      <c r="AB66" s="46"/>
    </row>
    <row r="67" spans="1:28" ht="13.5" thickBot="1">
      <c r="A67" s="28"/>
      <c r="B67" s="29"/>
      <c r="C67" s="30" t="s">
        <v>10</v>
      </c>
      <c r="D67" s="198">
        <f>F67+H67+K67+M67+P67+Q67+W67+X67</f>
        <v>0</v>
      </c>
      <c r="E67" s="198">
        <f>F67+H67</f>
        <v>0</v>
      </c>
      <c r="F67" s="308"/>
      <c r="G67" s="162"/>
      <c r="H67" s="308"/>
      <c r="I67" s="31"/>
      <c r="J67" s="198">
        <f>K67+M67</f>
        <v>0</v>
      </c>
      <c r="K67" s="308"/>
      <c r="L67" s="162"/>
      <c r="M67" s="308"/>
      <c r="N67" s="31"/>
      <c r="O67" s="198">
        <f>P67+Q67</f>
        <v>0</v>
      </c>
      <c r="P67" s="335"/>
      <c r="Q67" s="335"/>
      <c r="R67" s="31"/>
      <c r="S67" s="198">
        <f>T67</f>
        <v>0</v>
      </c>
      <c r="T67" s="31"/>
      <c r="U67" s="31"/>
      <c r="V67" s="198">
        <f>X67+W67</f>
        <v>0</v>
      </c>
      <c r="W67" s="236"/>
      <c r="X67" s="31"/>
      <c r="Y67" s="31"/>
      <c r="Z67" s="198">
        <f>AA67</f>
        <v>0</v>
      </c>
      <c r="AA67" s="31"/>
      <c r="AB67" s="31"/>
    </row>
    <row r="68" spans="1:28" ht="13.5" thickBot="1">
      <c r="A68" s="239" t="s">
        <v>61</v>
      </c>
      <c r="B68" s="240" t="s">
        <v>62</v>
      </c>
      <c r="C68" s="241" t="s">
        <v>10</v>
      </c>
      <c r="D68" s="242">
        <f>D70+D80+D82</f>
        <v>0</v>
      </c>
      <c r="E68" s="242">
        <f>E70+E80+E82</f>
        <v>0</v>
      </c>
      <c r="F68" s="242">
        <f>F70+F80+F82</f>
        <v>0</v>
      </c>
      <c r="G68" s="242">
        <f>G70+G80+G82</f>
        <v>0</v>
      </c>
      <c r="H68" s="242">
        <f>H70+H80+H82</f>
        <v>0</v>
      </c>
      <c r="I68" s="242">
        <f>I70+I80+I82</f>
        <v>0</v>
      </c>
      <c r="J68" s="242">
        <f>J70+J80+J82</f>
        <v>0</v>
      </c>
      <c r="K68" s="242">
        <f>K70+K80+K82</f>
        <v>0</v>
      </c>
      <c r="L68" s="242">
        <f>L70+L80+L82</f>
        <v>0</v>
      </c>
      <c r="M68" s="242">
        <f>M70+M80+M82</f>
        <v>0</v>
      </c>
      <c r="N68" s="242">
        <f>N70+N80+N82</f>
        <v>0</v>
      </c>
      <c r="O68" s="242">
        <f>O70+O80+O82</f>
        <v>0</v>
      </c>
      <c r="P68" s="242">
        <f>P70+P80+P82</f>
        <v>0</v>
      </c>
      <c r="Q68" s="242">
        <f>Q70+Q80+Q82</f>
        <v>0</v>
      </c>
      <c r="R68" s="242">
        <f>R70+R80+R82</f>
        <v>0</v>
      </c>
      <c r="S68" s="242">
        <f>S70+S80+S82</f>
        <v>0</v>
      </c>
      <c r="T68" s="242">
        <f>T70+T80+T82</f>
        <v>0</v>
      </c>
      <c r="U68" s="242">
        <f>U70+U80+U82</f>
        <v>0</v>
      </c>
      <c r="V68" s="242">
        <f>V70+V80+V82</f>
        <v>0</v>
      </c>
      <c r="W68" s="242">
        <f>W70+W80+W82</f>
        <v>0</v>
      </c>
      <c r="X68" s="242">
        <f>X70+X80+X82</f>
        <v>0</v>
      </c>
      <c r="Y68" s="242">
        <f>Y70+Y80+Y82</f>
        <v>0</v>
      </c>
      <c r="Z68" s="242">
        <f>Z70+Z80+Z82</f>
        <v>0</v>
      </c>
      <c r="AA68" s="242">
        <f>AA70+AA80+AA82</f>
        <v>0</v>
      </c>
      <c r="AB68" s="242">
        <f>AB70+AB80+AB82</f>
        <v>0</v>
      </c>
    </row>
    <row r="69" spans="1:28" ht="13.5" thickTop="1">
      <c r="A69" s="19" t="s">
        <v>73</v>
      </c>
      <c r="B69" s="68" t="s">
        <v>63</v>
      </c>
      <c r="C69" s="21" t="s">
        <v>20</v>
      </c>
      <c r="D69" s="225">
        <f>D71+D73+D75+D77</f>
        <v>0</v>
      </c>
      <c r="E69" s="225">
        <f>E71+E73+E75+E77</f>
        <v>0</v>
      </c>
      <c r="F69" s="225">
        <f>F71+F73+F75+F77</f>
        <v>0</v>
      </c>
      <c r="G69" s="225">
        <f>G71+G73+G75+G77</f>
        <v>0</v>
      </c>
      <c r="H69" s="225">
        <f>H71+H73+H75+H77</f>
        <v>0</v>
      </c>
      <c r="I69" s="225">
        <f>I71+I73+I75+I77</f>
        <v>0</v>
      </c>
      <c r="J69" s="225">
        <f>J71+J73+J75+J77</f>
        <v>0</v>
      </c>
      <c r="K69" s="225">
        <f>K71+K73+K75+K77</f>
        <v>0</v>
      </c>
      <c r="L69" s="225">
        <f>L71+L73+L75+L77</f>
        <v>0</v>
      </c>
      <c r="M69" s="225">
        <f>M71+M73+M75+M77</f>
        <v>0</v>
      </c>
      <c r="N69" s="225">
        <f>N71+N73+N75+N77</f>
        <v>0</v>
      </c>
      <c r="O69" s="225">
        <f>O71+O73+O75+O77</f>
        <v>0</v>
      </c>
      <c r="P69" s="225">
        <f>P71+P73+P75+P77</f>
        <v>0</v>
      </c>
      <c r="Q69" s="225">
        <f>Q71+Q73+Q75+Q77</f>
        <v>0</v>
      </c>
      <c r="R69" s="225">
        <f>R71+R73+R75+R77</f>
        <v>0</v>
      </c>
      <c r="S69" s="225">
        <f>S71+S73+S75+S77</f>
        <v>0</v>
      </c>
      <c r="T69" s="225">
        <f>T71+T73+T75+T77</f>
        <v>0</v>
      </c>
      <c r="U69" s="225">
        <f>U71+U73+U75+U77</f>
        <v>0</v>
      </c>
      <c r="V69" s="225">
        <f>V71+V73+V75+V77</f>
        <v>0</v>
      </c>
      <c r="W69" s="225">
        <f>W71+W73+W75+W77</f>
        <v>0</v>
      </c>
      <c r="X69" s="225">
        <f>X71+X73+X75+X77</f>
        <v>0</v>
      </c>
      <c r="Y69" s="225">
        <f>Y71+Y73+Y75+Y77</f>
        <v>0</v>
      </c>
      <c r="Z69" s="225">
        <f>Z71+Z73+Z75+Z77</f>
        <v>0</v>
      </c>
      <c r="AA69" s="171">
        <f>AA71+AA73+AA75+AA77</f>
        <v>0</v>
      </c>
      <c r="AB69" s="225">
        <f>AB71+AB73+AB75+AB77</f>
        <v>0</v>
      </c>
    </row>
    <row r="70" spans="1:28" ht="13.5" thickBot="1">
      <c r="A70" s="19"/>
      <c r="B70" s="68" t="s">
        <v>58</v>
      </c>
      <c r="C70" s="24" t="s">
        <v>10</v>
      </c>
      <c r="D70" s="208">
        <f>D72+D74+D76+D78</f>
        <v>0</v>
      </c>
      <c r="E70" s="208">
        <f>E72+E74+E76+E78</f>
        <v>0</v>
      </c>
      <c r="F70" s="208">
        <f>F72+F74+F76+F78</f>
        <v>0</v>
      </c>
      <c r="G70" s="208">
        <f>G72+G74+G76+G78</f>
        <v>0</v>
      </c>
      <c r="H70" s="208">
        <f>H72+H74+H76+H78</f>
        <v>0</v>
      </c>
      <c r="I70" s="208">
        <f>I72+I74+I76+I78</f>
        <v>0</v>
      </c>
      <c r="J70" s="208">
        <f>J72+J74+J76+J78</f>
        <v>0</v>
      </c>
      <c r="K70" s="208">
        <f>K72+K74+K76+K78</f>
        <v>0</v>
      </c>
      <c r="L70" s="208">
        <f>L72+L74+L76+L78</f>
        <v>0</v>
      </c>
      <c r="M70" s="208">
        <f>M72+M74+M76+M78</f>
        <v>0</v>
      </c>
      <c r="N70" s="208">
        <f>N72+N74+N76+N78</f>
        <v>0</v>
      </c>
      <c r="O70" s="208">
        <f>O72+O74+O76+O78</f>
        <v>0</v>
      </c>
      <c r="P70" s="208">
        <f>P72+P74+P76+P78</f>
        <v>0</v>
      </c>
      <c r="Q70" s="208">
        <f>Q72+Q74+Q76+Q78</f>
        <v>0</v>
      </c>
      <c r="R70" s="208">
        <f>R72+R74+R76+R78</f>
        <v>0</v>
      </c>
      <c r="S70" s="208">
        <f>S72+S74+S76+S78</f>
        <v>0</v>
      </c>
      <c r="T70" s="208">
        <f>T72+T74+T76+T78</f>
        <v>0</v>
      </c>
      <c r="U70" s="208">
        <f>U72+U74+U76+U78</f>
        <v>0</v>
      </c>
      <c r="V70" s="208">
        <f>V72+V74+V76+V78</f>
        <v>0</v>
      </c>
      <c r="W70" s="208">
        <f>W72+W74+W76+W78</f>
        <v>0</v>
      </c>
      <c r="X70" s="208">
        <f>X72+X74+X76+X78</f>
        <v>0</v>
      </c>
      <c r="Y70" s="208">
        <f>Y72+Y74+Y76+Y78</f>
        <v>0</v>
      </c>
      <c r="Z70" s="208">
        <f>Z72+Z74+Z76+Z78</f>
        <v>0</v>
      </c>
      <c r="AA70" s="208">
        <f>AA72+AA74+AA76+AA78</f>
        <v>0</v>
      </c>
      <c r="AB70" s="208">
        <f>AB72+AB74+AB76+AB78</f>
        <v>0</v>
      </c>
    </row>
    <row r="71" spans="1:28" ht="12.75">
      <c r="A71" s="22" t="s">
        <v>180</v>
      </c>
      <c r="B71" s="23" t="s">
        <v>65</v>
      </c>
      <c r="C71" s="25" t="s">
        <v>66</v>
      </c>
      <c r="D71" s="210">
        <f>F71+H71+K71+M71+P71+Q71+W71+X71</f>
        <v>0</v>
      </c>
      <c r="E71" s="210">
        <f>F71+H71</f>
        <v>0</v>
      </c>
      <c r="F71" s="303"/>
      <c r="G71" s="188"/>
      <c r="H71" s="303"/>
      <c r="I71" s="45"/>
      <c r="J71" s="210">
        <f>K71+M71</f>
        <v>0</v>
      </c>
      <c r="K71" s="303"/>
      <c r="L71" s="188"/>
      <c r="M71" s="303"/>
      <c r="N71" s="45"/>
      <c r="O71" s="210">
        <f>P71+Q71</f>
        <v>0</v>
      </c>
      <c r="P71" s="336"/>
      <c r="Q71" s="336"/>
      <c r="R71" s="44"/>
      <c r="S71" s="210">
        <f>T71</f>
        <v>0</v>
      </c>
      <c r="T71" s="44"/>
      <c r="U71" s="44"/>
      <c r="V71" s="210">
        <f>X71+W71</f>
        <v>0</v>
      </c>
      <c r="W71" s="270"/>
      <c r="X71" s="44"/>
      <c r="Y71" s="44"/>
      <c r="Z71" s="210">
        <f>AA71</f>
        <v>0</v>
      </c>
      <c r="AA71" s="44"/>
      <c r="AB71" s="44"/>
    </row>
    <row r="72" spans="1:28" ht="12.75">
      <c r="A72" s="22"/>
      <c r="B72" s="23"/>
      <c r="C72" s="25" t="s">
        <v>10</v>
      </c>
      <c r="D72" s="201">
        <f>F72+H72+K72+M72+P72+Q72+W72+X72</f>
        <v>0</v>
      </c>
      <c r="E72" s="201">
        <f>F72+H72</f>
        <v>0</v>
      </c>
      <c r="F72" s="316"/>
      <c r="G72" s="173"/>
      <c r="H72" s="316"/>
      <c r="I72" s="27"/>
      <c r="J72" s="201">
        <f>K72+M72</f>
        <v>0</v>
      </c>
      <c r="K72" s="316"/>
      <c r="L72" s="173"/>
      <c r="M72" s="316"/>
      <c r="N72" s="27"/>
      <c r="O72" s="201">
        <f>P72+Q72</f>
        <v>0</v>
      </c>
      <c r="P72" s="337"/>
      <c r="Q72" s="337"/>
      <c r="R72" s="26"/>
      <c r="S72" s="201">
        <f>T72</f>
        <v>0</v>
      </c>
      <c r="T72" s="26"/>
      <c r="U72" s="26"/>
      <c r="V72" s="201">
        <f>X72+W72</f>
        <v>0</v>
      </c>
      <c r="W72" s="265"/>
      <c r="X72" s="26"/>
      <c r="Y72" s="26"/>
      <c r="Z72" s="201">
        <f>AA72</f>
        <v>0</v>
      </c>
      <c r="AA72" s="26"/>
      <c r="AB72" s="26"/>
    </row>
    <row r="73" spans="1:28" ht="12.75">
      <c r="A73" s="22" t="s">
        <v>181</v>
      </c>
      <c r="B73" s="23" t="s">
        <v>68</v>
      </c>
      <c r="C73" s="25" t="s">
        <v>20</v>
      </c>
      <c r="D73" s="210">
        <f>F73+H73+K73+M73+P73+Q73+W73+X73</f>
        <v>0</v>
      </c>
      <c r="E73" s="210">
        <f>F73+H73</f>
        <v>0</v>
      </c>
      <c r="F73" s="303"/>
      <c r="G73" s="173"/>
      <c r="H73" s="303"/>
      <c r="I73" s="27"/>
      <c r="J73" s="210">
        <f>K73+M73</f>
        <v>0</v>
      </c>
      <c r="K73" s="303"/>
      <c r="L73" s="173"/>
      <c r="M73" s="303"/>
      <c r="N73" s="27"/>
      <c r="O73" s="210">
        <f>P73+Q73</f>
        <v>0</v>
      </c>
      <c r="P73" s="337"/>
      <c r="Q73" s="337"/>
      <c r="R73" s="26"/>
      <c r="S73" s="210">
        <f>T73</f>
        <v>0</v>
      </c>
      <c r="T73" s="26"/>
      <c r="U73" s="26"/>
      <c r="V73" s="210">
        <f>X73+W73</f>
        <v>0</v>
      </c>
      <c r="W73" s="269"/>
      <c r="X73" s="26"/>
      <c r="Y73" s="26"/>
      <c r="Z73" s="210">
        <f>AA73</f>
        <v>0</v>
      </c>
      <c r="AA73" s="26"/>
      <c r="AB73" s="26"/>
    </row>
    <row r="74" spans="1:28" ht="12.75">
      <c r="A74" s="22"/>
      <c r="B74" s="23"/>
      <c r="C74" s="25" t="s">
        <v>10</v>
      </c>
      <c r="D74" s="201">
        <f>F74+H74+K74+M74+P74+Q74+W74+X74</f>
        <v>0</v>
      </c>
      <c r="E74" s="201">
        <f>F74+H74</f>
        <v>0</v>
      </c>
      <c r="F74" s="316"/>
      <c r="G74" s="173"/>
      <c r="H74" s="316"/>
      <c r="I74" s="27"/>
      <c r="J74" s="201">
        <f>K74+M74</f>
        <v>0</v>
      </c>
      <c r="K74" s="316"/>
      <c r="L74" s="173"/>
      <c r="M74" s="316"/>
      <c r="N74" s="27"/>
      <c r="O74" s="201">
        <f>P74+Q74</f>
        <v>0</v>
      </c>
      <c r="P74" s="337"/>
      <c r="Q74" s="337"/>
      <c r="R74" s="26"/>
      <c r="S74" s="201">
        <f>T74</f>
        <v>0</v>
      </c>
      <c r="T74" s="26"/>
      <c r="U74" s="26"/>
      <c r="V74" s="201">
        <f>X74+W74</f>
        <v>0</v>
      </c>
      <c r="W74" s="265"/>
      <c r="X74" s="26"/>
      <c r="Y74" s="26"/>
      <c r="Z74" s="201">
        <f>AA74</f>
        <v>0</v>
      </c>
      <c r="AA74" s="26"/>
      <c r="AB74" s="26"/>
    </row>
    <row r="75" spans="1:28" ht="12.75">
      <c r="A75" s="22" t="s">
        <v>182</v>
      </c>
      <c r="B75" s="23" t="s">
        <v>69</v>
      </c>
      <c r="C75" s="25" t="s">
        <v>20</v>
      </c>
      <c r="D75" s="210">
        <f>F75+H75+K75+M75+P75+Q75+W75+X75</f>
        <v>0</v>
      </c>
      <c r="E75" s="210">
        <f>F75+H75</f>
        <v>0</v>
      </c>
      <c r="F75" s="303"/>
      <c r="G75" s="173"/>
      <c r="H75" s="303"/>
      <c r="I75" s="27"/>
      <c r="J75" s="210">
        <f>K75+M75</f>
        <v>0</v>
      </c>
      <c r="K75" s="303"/>
      <c r="L75" s="173"/>
      <c r="M75" s="303"/>
      <c r="N75" s="27"/>
      <c r="O75" s="210">
        <f>P75+Q75</f>
        <v>0</v>
      </c>
      <c r="P75" s="337"/>
      <c r="Q75" s="337"/>
      <c r="R75" s="26"/>
      <c r="S75" s="210">
        <f>T75</f>
        <v>0</v>
      </c>
      <c r="T75" s="26"/>
      <c r="U75" s="26"/>
      <c r="V75" s="210">
        <f>X75+W75</f>
        <v>0</v>
      </c>
      <c r="W75" s="269"/>
      <c r="X75" s="26"/>
      <c r="Y75" s="26"/>
      <c r="Z75" s="210">
        <f>AA75</f>
        <v>0</v>
      </c>
      <c r="AA75" s="26"/>
      <c r="AB75" s="26"/>
    </row>
    <row r="76" spans="1:28" ht="12.75">
      <c r="A76" s="22"/>
      <c r="B76" s="23"/>
      <c r="C76" s="25" t="s">
        <v>10</v>
      </c>
      <c r="D76" s="201">
        <f>F76+H76+K76+M76+P76+Q76+W76+X76</f>
        <v>0</v>
      </c>
      <c r="E76" s="201">
        <f>F76+H76</f>
        <v>0</v>
      </c>
      <c r="F76" s="316"/>
      <c r="G76" s="173"/>
      <c r="H76" s="316"/>
      <c r="I76" s="27"/>
      <c r="J76" s="201">
        <f>K76+M76</f>
        <v>0</v>
      </c>
      <c r="K76" s="316"/>
      <c r="L76" s="173"/>
      <c r="M76" s="316"/>
      <c r="N76" s="27"/>
      <c r="O76" s="201">
        <f>P76+Q76</f>
        <v>0</v>
      </c>
      <c r="P76" s="337"/>
      <c r="Q76" s="337"/>
      <c r="R76" s="26"/>
      <c r="S76" s="201">
        <f>T76</f>
        <v>0</v>
      </c>
      <c r="T76" s="26"/>
      <c r="U76" s="26"/>
      <c r="V76" s="201">
        <f>X76+W76</f>
        <v>0</v>
      </c>
      <c r="W76" s="265"/>
      <c r="X76" s="26"/>
      <c r="Y76" s="26"/>
      <c r="Z76" s="201">
        <f>AA76</f>
        <v>0</v>
      </c>
      <c r="AA76" s="26"/>
      <c r="AB76" s="26"/>
    </row>
    <row r="77" spans="1:28" ht="12.75">
      <c r="A77" s="22" t="s">
        <v>183</v>
      </c>
      <c r="B77" s="23" t="s">
        <v>70</v>
      </c>
      <c r="C77" s="25" t="s">
        <v>20</v>
      </c>
      <c r="D77" s="210">
        <f>F77+H77+K77+M77+P77+Q77+W77+X77</f>
        <v>0</v>
      </c>
      <c r="E77" s="210">
        <f>F77+H77</f>
        <v>0</v>
      </c>
      <c r="F77" s="303"/>
      <c r="G77" s="173"/>
      <c r="H77" s="303"/>
      <c r="I77" s="27"/>
      <c r="J77" s="210">
        <f>K77+M77</f>
        <v>0</v>
      </c>
      <c r="K77" s="303"/>
      <c r="L77" s="173"/>
      <c r="M77" s="303"/>
      <c r="N77" s="27"/>
      <c r="O77" s="210">
        <f>P77+Q77</f>
        <v>0</v>
      </c>
      <c r="P77" s="337"/>
      <c r="Q77" s="337"/>
      <c r="R77" s="26"/>
      <c r="S77" s="210">
        <f>T77</f>
        <v>0</v>
      </c>
      <c r="T77" s="26"/>
      <c r="U77" s="26"/>
      <c r="V77" s="210">
        <f>X77+W77</f>
        <v>0</v>
      </c>
      <c r="W77" s="269"/>
      <c r="X77" s="26"/>
      <c r="Y77" s="26"/>
      <c r="Z77" s="210">
        <f>AA77</f>
        <v>0</v>
      </c>
      <c r="AA77" s="26"/>
      <c r="AB77" s="26"/>
    </row>
    <row r="78" spans="1:28" ht="13.5" thickBot="1">
      <c r="A78" s="28"/>
      <c r="B78" s="29"/>
      <c r="C78" s="30" t="s">
        <v>10</v>
      </c>
      <c r="D78" s="198">
        <f>F78+H78+K78+M78+P78+Q78+W78+X78</f>
        <v>0</v>
      </c>
      <c r="E78" s="198">
        <f>F78+H78</f>
        <v>0</v>
      </c>
      <c r="F78" s="308"/>
      <c r="G78" s="176"/>
      <c r="H78" s="308"/>
      <c r="I78" s="32"/>
      <c r="J78" s="198">
        <f>K78+M78</f>
        <v>0</v>
      </c>
      <c r="K78" s="308"/>
      <c r="L78" s="176"/>
      <c r="M78" s="308"/>
      <c r="N78" s="32"/>
      <c r="O78" s="198">
        <f>P78+Q78</f>
        <v>0</v>
      </c>
      <c r="P78" s="335"/>
      <c r="Q78" s="335"/>
      <c r="R78" s="31"/>
      <c r="S78" s="198">
        <f>T78</f>
        <v>0</v>
      </c>
      <c r="T78" s="31"/>
      <c r="U78" s="31"/>
      <c r="V78" s="198">
        <f>X78+W78</f>
        <v>0</v>
      </c>
      <c r="W78" s="236"/>
      <c r="X78" s="31"/>
      <c r="Y78" s="31"/>
      <c r="Z78" s="198">
        <f>AA78</f>
        <v>0</v>
      </c>
      <c r="AA78" s="31"/>
      <c r="AB78" s="31"/>
    </row>
    <row r="79" spans="1:28" ht="12.75">
      <c r="A79" s="194" t="s">
        <v>78</v>
      </c>
      <c r="B79" s="195" t="s">
        <v>72</v>
      </c>
      <c r="C79" s="196" t="s">
        <v>34</v>
      </c>
      <c r="D79" s="226">
        <f>F79+H79+K79+M79+P79+Q79+W79+X79</f>
        <v>0</v>
      </c>
      <c r="E79" s="226">
        <f>F79+H79</f>
        <v>0</v>
      </c>
      <c r="F79" s="319"/>
      <c r="G79" s="184"/>
      <c r="H79" s="319"/>
      <c r="I79" s="42"/>
      <c r="J79" s="226">
        <f>K79+M79</f>
        <v>0</v>
      </c>
      <c r="K79" s="319"/>
      <c r="L79" s="184"/>
      <c r="M79" s="319"/>
      <c r="N79" s="42"/>
      <c r="O79" s="226">
        <f>P79+Q79</f>
        <v>0</v>
      </c>
      <c r="P79" s="334"/>
      <c r="Q79" s="334"/>
      <c r="R79" s="46"/>
      <c r="S79" s="226">
        <f>T79</f>
        <v>0</v>
      </c>
      <c r="T79" s="46"/>
      <c r="U79" s="46"/>
      <c r="V79" s="226">
        <f>X79+W79</f>
        <v>0</v>
      </c>
      <c r="W79" s="272"/>
      <c r="X79" s="46"/>
      <c r="Y79" s="46"/>
      <c r="Z79" s="226">
        <f>AA79</f>
        <v>0</v>
      </c>
      <c r="AA79" s="46"/>
      <c r="AB79" s="47"/>
    </row>
    <row r="80" spans="1:28" ht="13.5" thickBot="1">
      <c r="A80" s="28"/>
      <c r="B80" s="29"/>
      <c r="C80" s="141" t="s">
        <v>10</v>
      </c>
      <c r="D80" s="198">
        <f>F80+H80+K80+M80+P80+Q80+W80+X80</f>
        <v>0</v>
      </c>
      <c r="E80" s="198">
        <f>F80+H80</f>
        <v>0</v>
      </c>
      <c r="F80" s="308"/>
      <c r="G80" s="176"/>
      <c r="H80" s="308"/>
      <c r="I80" s="31"/>
      <c r="J80" s="198">
        <f>K80+M80</f>
        <v>0</v>
      </c>
      <c r="K80" s="308"/>
      <c r="L80" s="176"/>
      <c r="M80" s="308"/>
      <c r="N80" s="31"/>
      <c r="O80" s="198">
        <f>P80+Q80</f>
        <v>0</v>
      </c>
      <c r="P80" s="335"/>
      <c r="Q80" s="335"/>
      <c r="R80" s="31"/>
      <c r="S80" s="198">
        <f>T80</f>
        <v>0</v>
      </c>
      <c r="T80" s="31"/>
      <c r="U80" s="31"/>
      <c r="V80" s="198">
        <f>X80+W80</f>
        <v>0</v>
      </c>
      <c r="W80" s="236"/>
      <c r="X80" s="31"/>
      <c r="Y80" s="31"/>
      <c r="Z80" s="198">
        <f>AA80</f>
        <v>0</v>
      </c>
      <c r="AA80" s="31"/>
      <c r="AB80" s="32"/>
    </row>
    <row r="81" spans="1:28" ht="12.75">
      <c r="A81" s="39" t="s">
        <v>184</v>
      </c>
      <c r="B81" s="40" t="s">
        <v>74</v>
      </c>
      <c r="C81" s="41" t="s">
        <v>34</v>
      </c>
      <c r="D81" s="223">
        <f>F81+H81+K81+M81+P81+Q81+W81+X81</f>
        <v>0</v>
      </c>
      <c r="E81" s="223">
        <f>F81+H81</f>
        <v>0</v>
      </c>
      <c r="F81" s="314"/>
      <c r="G81" s="182"/>
      <c r="H81" s="314"/>
      <c r="I81" s="43"/>
      <c r="J81" s="223">
        <f>K81+M81</f>
        <v>0</v>
      </c>
      <c r="K81" s="314"/>
      <c r="L81" s="182"/>
      <c r="M81" s="314"/>
      <c r="N81" s="43"/>
      <c r="O81" s="223">
        <f>P81+Q81</f>
        <v>0</v>
      </c>
      <c r="P81" s="338"/>
      <c r="Q81" s="338"/>
      <c r="R81" s="42"/>
      <c r="S81" s="223">
        <f>T81</f>
        <v>0</v>
      </c>
      <c r="T81" s="42"/>
      <c r="U81" s="42"/>
      <c r="V81" s="223">
        <f>X81+W81</f>
        <v>0</v>
      </c>
      <c r="W81" s="274"/>
      <c r="X81" s="42"/>
      <c r="Y81" s="43"/>
      <c r="Z81" s="223">
        <f>AA81</f>
        <v>0</v>
      </c>
      <c r="AA81" s="42"/>
      <c r="AB81" s="43"/>
    </row>
    <row r="82" spans="1:28" ht="13.5" thickBot="1">
      <c r="A82" s="28"/>
      <c r="B82" s="52" t="s">
        <v>75</v>
      </c>
      <c r="C82" s="30" t="s">
        <v>10</v>
      </c>
      <c r="D82" s="201">
        <f>F82+H82+K82+M82+P82+Q82+W82+X82</f>
        <v>0</v>
      </c>
      <c r="E82" s="201">
        <f>F82+H82</f>
        <v>0</v>
      </c>
      <c r="F82" s="316"/>
      <c r="G82" s="177"/>
      <c r="H82" s="316"/>
      <c r="I82" s="32"/>
      <c r="J82" s="201">
        <f>K82+M82</f>
        <v>0</v>
      </c>
      <c r="K82" s="316"/>
      <c r="L82" s="177"/>
      <c r="M82" s="316"/>
      <c r="N82" s="32"/>
      <c r="O82" s="201">
        <f>P82+Q82</f>
        <v>0</v>
      </c>
      <c r="P82" s="335"/>
      <c r="Q82" s="335"/>
      <c r="R82" s="31"/>
      <c r="S82" s="201">
        <f>T82</f>
        <v>0</v>
      </c>
      <c r="T82" s="31"/>
      <c r="U82" s="31"/>
      <c r="V82" s="201">
        <f>X82+W82</f>
        <v>0</v>
      </c>
      <c r="W82" s="235"/>
      <c r="X82" s="31"/>
      <c r="Y82" s="32"/>
      <c r="Z82" s="201">
        <f>AA82</f>
        <v>0</v>
      </c>
      <c r="AA82" s="31"/>
      <c r="AB82" s="32"/>
    </row>
    <row r="83" spans="1:28" ht="14.25" thickBot="1" thickTop="1">
      <c r="A83" s="69" t="s">
        <v>76</v>
      </c>
      <c r="B83" s="67" t="s">
        <v>77</v>
      </c>
      <c r="C83" s="70" t="s">
        <v>10</v>
      </c>
      <c r="D83" s="200">
        <f>D85+D87+D89</f>
        <v>101.256</v>
      </c>
      <c r="E83" s="200">
        <f>E85+E87+E89</f>
        <v>101.256</v>
      </c>
      <c r="F83" s="200">
        <f>F85+F87+F89</f>
        <v>101.256</v>
      </c>
      <c r="G83" s="200">
        <f>G85+G87+G89</f>
        <v>0</v>
      </c>
      <c r="H83" s="200">
        <f>H85+H87+H89</f>
        <v>0</v>
      </c>
      <c r="I83" s="200">
        <f>I85+I87+I89</f>
        <v>0</v>
      </c>
      <c r="J83" s="200">
        <f>J85+J87+J89</f>
        <v>0</v>
      </c>
      <c r="K83" s="200">
        <f>K85+K87+K89</f>
        <v>0</v>
      </c>
      <c r="L83" s="200">
        <f>L85+L87+L89</f>
        <v>0</v>
      </c>
      <c r="M83" s="200">
        <f>M85+M87+M89</f>
        <v>0</v>
      </c>
      <c r="N83" s="200">
        <f>N85+N87+N89</f>
        <v>0</v>
      </c>
      <c r="O83" s="200">
        <f>O85+O87+O89</f>
        <v>0</v>
      </c>
      <c r="P83" s="200">
        <f>P85+P87+P89</f>
        <v>0</v>
      </c>
      <c r="Q83" s="200">
        <f>Q85+Q87+Q89</f>
        <v>0</v>
      </c>
      <c r="R83" s="200">
        <f>R85+R87+R89</f>
        <v>0</v>
      </c>
      <c r="S83" s="200">
        <f>S85+S87+S89</f>
        <v>0</v>
      </c>
      <c r="T83" s="200">
        <f>T85+T87+T89</f>
        <v>0</v>
      </c>
      <c r="U83" s="200">
        <f>U85+U87+U89</f>
        <v>0</v>
      </c>
      <c r="V83" s="200">
        <f>V85+V87+V89</f>
        <v>0</v>
      </c>
      <c r="W83" s="200">
        <f>W85+W87+W89</f>
        <v>0</v>
      </c>
      <c r="X83" s="200">
        <f>X85+X87+X89</f>
        <v>0</v>
      </c>
      <c r="Y83" s="200">
        <f>Y85+Y87+Y89</f>
        <v>0</v>
      </c>
      <c r="Z83" s="200">
        <f>Z85+Z87+Z89</f>
        <v>0</v>
      </c>
      <c r="AA83" s="200">
        <f>AA85+AA87+AA89</f>
        <v>0</v>
      </c>
      <c r="AB83" s="200">
        <f>AB85+AB87+AB89</f>
        <v>0</v>
      </c>
    </row>
    <row r="84" spans="1:28" ht="13.5" thickTop="1">
      <c r="A84" s="79">
        <v>21</v>
      </c>
      <c r="B84" s="80" t="s">
        <v>96</v>
      </c>
      <c r="C84" s="81" t="s">
        <v>20</v>
      </c>
      <c r="D84" s="211">
        <f>F84+H84+K84+M84+P84+Q84+W84+X84</f>
        <v>0.45</v>
      </c>
      <c r="E84" s="211">
        <f>F84+H84</f>
        <v>0.45</v>
      </c>
      <c r="F84" s="306">
        <v>0.45</v>
      </c>
      <c r="G84" s="158"/>
      <c r="H84" s="306"/>
      <c r="I84" s="82"/>
      <c r="J84" s="211">
        <f>K84+M84</f>
        <v>0</v>
      </c>
      <c r="K84" s="306"/>
      <c r="L84" s="158"/>
      <c r="M84" s="306"/>
      <c r="N84" s="82"/>
      <c r="O84" s="211">
        <f>P84+Q84</f>
        <v>0</v>
      </c>
      <c r="P84" s="336"/>
      <c r="Q84" s="336"/>
      <c r="R84" s="92"/>
      <c r="S84" s="211">
        <f>T84</f>
        <v>0</v>
      </c>
      <c r="T84" s="44"/>
      <c r="U84" s="92"/>
      <c r="V84" s="211">
        <f>X84+W84</f>
        <v>0</v>
      </c>
      <c r="W84" s="270"/>
      <c r="X84" s="83"/>
      <c r="Y84" s="82"/>
      <c r="Z84" s="211">
        <f>AA84</f>
        <v>0</v>
      </c>
      <c r="AA84" s="197"/>
      <c r="AB84" s="92"/>
    </row>
    <row r="85" spans="1:28" ht="13.5" thickBot="1">
      <c r="A85" s="84"/>
      <c r="B85" s="85" t="s">
        <v>97</v>
      </c>
      <c r="C85" s="64" t="s">
        <v>10</v>
      </c>
      <c r="D85" s="198">
        <f>F85+H85+K85+M85+P85+Q85+W85+X85</f>
        <v>101.256</v>
      </c>
      <c r="E85" s="198">
        <f>F85+H85</f>
        <v>101.256</v>
      </c>
      <c r="F85" s="308">
        <v>101.256</v>
      </c>
      <c r="G85" s="192"/>
      <c r="H85" s="308"/>
      <c r="I85" s="86"/>
      <c r="J85" s="198">
        <f>K85+M85</f>
        <v>0</v>
      </c>
      <c r="K85" s="308"/>
      <c r="L85" s="192"/>
      <c r="M85" s="308"/>
      <c r="N85" s="86"/>
      <c r="O85" s="198">
        <f>P85+Q85</f>
        <v>0</v>
      </c>
      <c r="P85" s="335"/>
      <c r="Q85" s="335"/>
      <c r="R85" s="65"/>
      <c r="S85" s="198">
        <f>T85</f>
        <v>0</v>
      </c>
      <c r="T85" s="65"/>
      <c r="U85" s="65"/>
      <c r="V85" s="198">
        <f>X85+W85</f>
        <v>0</v>
      </c>
      <c r="W85" s="236"/>
      <c r="X85" s="84"/>
      <c r="Y85" s="86"/>
      <c r="Z85" s="198">
        <f>AA85</f>
        <v>0</v>
      </c>
      <c r="AA85" s="65"/>
      <c r="AB85" s="65"/>
    </row>
    <row r="86" spans="1:28" ht="12.75">
      <c r="A86" s="286">
        <v>22</v>
      </c>
      <c r="B86" s="287" t="s">
        <v>98</v>
      </c>
      <c r="C86" s="134" t="s">
        <v>34</v>
      </c>
      <c r="D86" s="288">
        <f>F86+H86+K86+M86+P86+Q86+W86+X86</f>
        <v>0</v>
      </c>
      <c r="E86" s="288">
        <f>F86+H86</f>
        <v>0</v>
      </c>
      <c r="F86" s="320"/>
      <c r="G86" s="8"/>
      <c r="H86" s="320"/>
      <c r="I86" s="289"/>
      <c r="J86" s="288">
        <f>K86+M86</f>
        <v>0</v>
      </c>
      <c r="K86" s="320"/>
      <c r="L86" s="8"/>
      <c r="M86" s="320"/>
      <c r="N86" s="289"/>
      <c r="O86" s="288">
        <f>P86+Q86</f>
        <v>0</v>
      </c>
      <c r="P86" s="338"/>
      <c r="Q86" s="339"/>
      <c r="R86" s="156"/>
      <c r="S86" s="288">
        <f>T86</f>
        <v>0</v>
      </c>
      <c r="T86" s="156"/>
      <c r="U86" s="156"/>
      <c r="V86" s="288">
        <f>X86+W86</f>
        <v>0</v>
      </c>
      <c r="W86" s="274"/>
      <c r="X86" s="156"/>
      <c r="Y86" s="289"/>
      <c r="Z86" s="288">
        <f>AA86</f>
        <v>0</v>
      </c>
      <c r="AA86" s="156"/>
      <c r="AB86" s="289"/>
    </row>
    <row r="87" spans="1:28" ht="13.5" thickBot="1">
      <c r="A87" s="64"/>
      <c r="B87" s="290" t="s">
        <v>99</v>
      </c>
      <c r="C87" s="64" t="s">
        <v>10</v>
      </c>
      <c r="D87" s="198">
        <f>F87+H87+K87+M87+P87+Q87+W87+X87</f>
        <v>0</v>
      </c>
      <c r="E87" s="198">
        <f>F87+H87</f>
        <v>0</v>
      </c>
      <c r="F87" s="308"/>
      <c r="G87" s="65"/>
      <c r="H87" s="308"/>
      <c r="I87" s="86"/>
      <c r="J87" s="198">
        <f>K87+M87</f>
        <v>0</v>
      </c>
      <c r="K87" s="308"/>
      <c r="L87" s="65"/>
      <c r="M87" s="308"/>
      <c r="N87" s="86"/>
      <c r="O87" s="198">
        <f>P87+Q87</f>
        <v>0</v>
      </c>
      <c r="P87" s="335"/>
      <c r="Q87" s="340"/>
      <c r="R87" s="84"/>
      <c r="S87" s="198">
        <f>T87</f>
        <v>0</v>
      </c>
      <c r="T87" s="84"/>
      <c r="U87" s="84"/>
      <c r="V87" s="198">
        <f>X87+W87</f>
        <v>0</v>
      </c>
      <c r="W87" s="236"/>
      <c r="X87" s="84"/>
      <c r="Y87" s="86"/>
      <c r="Z87" s="198">
        <f>AA87</f>
        <v>0</v>
      </c>
      <c r="AA87" s="84"/>
      <c r="AB87" s="86"/>
    </row>
    <row r="88" spans="1:28" ht="12.75">
      <c r="A88" s="55" t="s">
        <v>103</v>
      </c>
      <c r="B88" s="91" t="s">
        <v>100</v>
      </c>
      <c r="C88" s="81" t="s">
        <v>34</v>
      </c>
      <c r="D88" s="222">
        <f>F88+H88+K88+M88+P88+Q88+W88+X88</f>
        <v>0</v>
      </c>
      <c r="E88" s="222">
        <f>F88+H88</f>
        <v>0</v>
      </c>
      <c r="F88" s="313"/>
      <c r="G88" s="73"/>
      <c r="H88" s="313"/>
      <c r="I88" s="100"/>
      <c r="J88" s="222">
        <f>K88+M88</f>
        <v>0</v>
      </c>
      <c r="K88" s="313"/>
      <c r="L88" s="73"/>
      <c r="M88" s="313"/>
      <c r="N88" s="100"/>
      <c r="O88" s="222">
        <f>P88+Q88</f>
        <v>0</v>
      </c>
      <c r="P88" s="341"/>
      <c r="Q88" s="341"/>
      <c r="R88" s="73"/>
      <c r="S88" s="222">
        <f>T88</f>
        <v>0</v>
      </c>
      <c r="T88" s="73"/>
      <c r="U88" s="73"/>
      <c r="V88" s="222">
        <f>X88+W88</f>
        <v>0</v>
      </c>
      <c r="W88" s="213"/>
      <c r="X88" s="73"/>
      <c r="Y88" s="100"/>
      <c r="Z88" s="222">
        <f>AA88</f>
        <v>0</v>
      </c>
      <c r="AA88" s="73"/>
      <c r="AB88" s="100"/>
    </row>
    <row r="89" spans="1:28" ht="13.5" thickBot="1">
      <c r="A89" s="93"/>
      <c r="B89" s="94"/>
      <c r="C89" s="95" t="s">
        <v>10</v>
      </c>
      <c r="D89" s="201">
        <f>F89+H89+K89+M89+P89+Q89+W89+X89</f>
        <v>0</v>
      </c>
      <c r="E89" s="201">
        <f>F89+H89</f>
        <v>0</v>
      </c>
      <c r="F89" s="316"/>
      <c r="G89" s="96"/>
      <c r="H89" s="316"/>
      <c r="I89" s="97"/>
      <c r="J89" s="201">
        <f>K89+M89</f>
        <v>0</v>
      </c>
      <c r="K89" s="316"/>
      <c r="L89" s="96"/>
      <c r="M89" s="316"/>
      <c r="N89" s="97"/>
      <c r="O89" s="201">
        <f>P89+Q89</f>
        <v>0</v>
      </c>
      <c r="P89" s="334"/>
      <c r="Q89" s="334"/>
      <c r="R89" s="96"/>
      <c r="S89" s="201">
        <f>T89</f>
        <v>0</v>
      </c>
      <c r="T89" s="96"/>
      <c r="U89" s="96"/>
      <c r="V89" s="201">
        <f>X89+W89</f>
        <v>0</v>
      </c>
      <c r="W89" s="258"/>
      <c r="X89" s="96"/>
      <c r="Y89" s="97"/>
      <c r="Z89" s="201">
        <f>AA89</f>
        <v>0</v>
      </c>
      <c r="AA89" s="96"/>
      <c r="AB89" s="97"/>
    </row>
    <row r="90" spans="1:28" ht="128.25" thickBot="1">
      <c r="A90" s="145" t="s">
        <v>101</v>
      </c>
      <c r="B90" s="146" t="s">
        <v>102</v>
      </c>
      <c r="C90" s="147" t="s">
        <v>10</v>
      </c>
      <c r="D90" s="217">
        <f>D91+D92</f>
        <v>0</v>
      </c>
      <c r="E90" s="217">
        <f>E91+E92</f>
        <v>0</v>
      </c>
      <c r="F90" s="217">
        <f>F91+F92</f>
        <v>0</v>
      </c>
      <c r="G90" s="217">
        <f>G91+G92</f>
        <v>0</v>
      </c>
      <c r="H90" s="217">
        <f>H91+H92</f>
        <v>0</v>
      </c>
      <c r="I90" s="217">
        <f>I91+I92</f>
        <v>0</v>
      </c>
      <c r="J90" s="217">
        <f>J91+J92</f>
        <v>0</v>
      </c>
      <c r="K90" s="217">
        <f>K91+K92</f>
        <v>0</v>
      </c>
      <c r="L90" s="217">
        <f>L91+L92</f>
        <v>0</v>
      </c>
      <c r="M90" s="217">
        <f>M91+M92</f>
        <v>0</v>
      </c>
      <c r="N90" s="217">
        <f>N91+N92</f>
        <v>0</v>
      </c>
      <c r="O90" s="217">
        <f>O121+O91+O92</f>
        <v>0</v>
      </c>
      <c r="P90" s="217">
        <f>P121+P91+P92</f>
        <v>0</v>
      </c>
      <c r="Q90" s="217">
        <f>Q121+Q91+Q92</f>
        <v>0</v>
      </c>
      <c r="R90" s="217">
        <f>R91+R92</f>
        <v>0</v>
      </c>
      <c r="S90" s="217">
        <f>S121+S91+S92</f>
        <v>0</v>
      </c>
      <c r="T90" s="217">
        <f>T121+T91+T92</f>
        <v>0</v>
      </c>
      <c r="U90" s="217">
        <f>U91+U92</f>
        <v>0</v>
      </c>
      <c r="V90" s="217">
        <f>V121+V91+V92</f>
        <v>0</v>
      </c>
      <c r="W90" s="217">
        <f>W121+W91+W92</f>
        <v>0</v>
      </c>
      <c r="X90" s="217">
        <f>X121+X91+X92</f>
        <v>0</v>
      </c>
      <c r="Y90" s="217">
        <f>Y91+Y92</f>
        <v>0</v>
      </c>
      <c r="Z90" s="217">
        <f>AA90</f>
        <v>0</v>
      </c>
      <c r="AA90" s="217">
        <f>AA121</f>
        <v>0</v>
      </c>
      <c r="AB90" s="217">
        <f>AB91+AB92</f>
        <v>0</v>
      </c>
    </row>
    <row r="91" spans="1:28" ht="13.5" thickBot="1">
      <c r="A91" s="101" t="s">
        <v>112</v>
      </c>
      <c r="B91" s="102" t="s">
        <v>113</v>
      </c>
      <c r="C91" s="103" t="s">
        <v>10</v>
      </c>
      <c r="D91" s="218">
        <f>F91+H91+K91+M91+P91+Q91+W91+X91</f>
        <v>0</v>
      </c>
      <c r="E91" s="218">
        <f>F91+H91</f>
        <v>0</v>
      </c>
      <c r="F91" s="321"/>
      <c r="G91" s="167"/>
      <c r="H91" s="321"/>
      <c r="I91" s="8"/>
      <c r="J91" s="218">
        <f>K91+M91</f>
        <v>0</v>
      </c>
      <c r="K91" s="321"/>
      <c r="L91" s="167"/>
      <c r="M91" s="321"/>
      <c r="N91" s="8"/>
      <c r="O91" s="218">
        <f>P91+Q91</f>
        <v>0</v>
      </c>
      <c r="P91" s="336"/>
      <c r="Q91" s="338"/>
      <c r="R91" s="8"/>
      <c r="S91" s="218">
        <f>T91</f>
        <v>0</v>
      </c>
      <c r="T91" s="92"/>
      <c r="U91" s="8"/>
      <c r="V91" s="218">
        <f>X91+W91</f>
        <v>0</v>
      </c>
      <c r="W91" s="262"/>
      <c r="X91" s="92"/>
      <c r="Y91" s="7"/>
      <c r="Z91" s="218">
        <f>AA91</f>
        <v>0</v>
      </c>
      <c r="AA91" s="92"/>
      <c r="AB91" s="135"/>
    </row>
    <row r="92" spans="1:28" ht="13.5" thickBot="1">
      <c r="A92" s="104" t="s">
        <v>114</v>
      </c>
      <c r="B92" s="49" t="s">
        <v>115</v>
      </c>
      <c r="C92" s="95" t="s">
        <v>10</v>
      </c>
      <c r="D92" s="216">
        <f>F92+H92+K92+M92+P92+Q92+W92+X92</f>
        <v>0</v>
      </c>
      <c r="E92" s="216">
        <f>F92+H92</f>
        <v>0</v>
      </c>
      <c r="F92" s="315"/>
      <c r="G92" s="167"/>
      <c r="H92" s="315"/>
      <c r="I92" s="106"/>
      <c r="J92" s="216">
        <f>K92+M92</f>
        <v>0</v>
      </c>
      <c r="K92" s="315"/>
      <c r="L92" s="167"/>
      <c r="M92" s="315"/>
      <c r="N92" s="106"/>
      <c r="O92" s="216">
        <f>P92+Q92</f>
        <v>0</v>
      </c>
      <c r="P92" s="342"/>
      <c r="Q92" s="342"/>
      <c r="R92" s="106"/>
      <c r="S92" s="216">
        <f>T92</f>
        <v>0</v>
      </c>
      <c r="T92" s="106"/>
      <c r="U92" s="106"/>
      <c r="V92" s="216">
        <f>X92+W92</f>
        <v>0</v>
      </c>
      <c r="W92" s="263"/>
      <c r="X92" s="106"/>
      <c r="Y92" s="6"/>
      <c r="Z92" s="216">
        <f>AA92</f>
        <v>0</v>
      </c>
      <c r="AA92" s="106"/>
      <c r="AB92" s="137"/>
    </row>
    <row r="93" spans="1:28" ht="13.5" thickBot="1">
      <c r="A93" s="107" t="s">
        <v>185</v>
      </c>
      <c r="B93" s="108" t="s">
        <v>116</v>
      </c>
      <c r="C93" s="109" t="s">
        <v>10</v>
      </c>
      <c r="D93" s="206">
        <f>F93+H93+K93+M93+P93+Q93+W93+X93</f>
        <v>15</v>
      </c>
      <c r="E93" s="206">
        <f>F93+H93</f>
        <v>15</v>
      </c>
      <c r="F93" s="321">
        <v>15</v>
      </c>
      <c r="G93" s="206"/>
      <c r="H93" s="321"/>
      <c r="I93" s="206"/>
      <c r="J93" s="206">
        <f>K93+M93</f>
        <v>0</v>
      </c>
      <c r="K93" s="321"/>
      <c r="L93" s="206"/>
      <c r="M93" s="321"/>
      <c r="N93" s="206"/>
      <c r="O93" s="206">
        <f>P93+Q93</f>
        <v>0</v>
      </c>
      <c r="P93" s="321"/>
      <c r="Q93" s="321"/>
      <c r="R93" s="206"/>
      <c r="S93" s="206" t="e">
        <f>T93+#REF!+#REF!+#REF!+#REF!+#REF!</f>
        <v>#REF!</v>
      </c>
      <c r="T93" s="206"/>
      <c r="U93" s="206"/>
      <c r="V93" s="206">
        <f>X93+W93</f>
        <v>0</v>
      </c>
      <c r="W93" s="206"/>
      <c r="X93" s="206"/>
      <c r="Y93" s="206"/>
      <c r="Z93" s="206" t="e">
        <f>AA93+#REF!+#REF!+#REF!+#REF!+#REF!</f>
        <v>#REF!</v>
      </c>
      <c r="AA93" s="206"/>
      <c r="AB93" s="206"/>
    </row>
    <row r="94" spans="1:28" ht="13.5" thickBot="1">
      <c r="A94" s="153"/>
      <c r="B94" s="154" t="s">
        <v>117</v>
      </c>
      <c r="C94" s="109" t="s">
        <v>10</v>
      </c>
      <c r="D94" s="155">
        <f>D93+D90+D83+D68+D18</f>
        <v>151.976</v>
      </c>
      <c r="E94" s="155">
        <f>E93+E90+E83+E68+E18</f>
        <v>151.976</v>
      </c>
      <c r="F94" s="155">
        <f>F93+F90+F83+F68+F18</f>
        <v>151.976</v>
      </c>
      <c r="G94" s="155">
        <f>G93+G90+G83+G68+G18</f>
        <v>0</v>
      </c>
      <c r="H94" s="155">
        <f>H93+H90+H83+H68+H18</f>
        <v>0</v>
      </c>
      <c r="I94" s="155">
        <f>I93+I90+I83+I68+I18</f>
        <v>0</v>
      </c>
      <c r="J94" s="155">
        <f>J93+J90+J83+J68+J18</f>
        <v>0</v>
      </c>
      <c r="K94" s="155">
        <f>K93+K90+K83+K68+K18</f>
        <v>0</v>
      </c>
      <c r="L94" s="155">
        <f>L93+L90+L83+L68+L18</f>
        <v>0</v>
      </c>
      <c r="M94" s="155">
        <f>M93+M90+M83+M68+M18</f>
        <v>0</v>
      </c>
      <c r="N94" s="155">
        <f>N93+N90+N83+N68+N18</f>
        <v>0</v>
      </c>
      <c r="O94" s="155">
        <f>O93+O90+O83+O68+O18</f>
        <v>0</v>
      </c>
      <c r="P94" s="155">
        <f>P93+P90+P83+P68+P18</f>
        <v>0</v>
      </c>
      <c r="Q94" s="155">
        <f>Q93+Q90+Q83+Q68+Q18</f>
        <v>0</v>
      </c>
      <c r="R94" s="155">
        <f>R93+R90+R83+R68+R18</f>
        <v>0</v>
      </c>
      <c r="S94" s="155" t="e">
        <f>S93+S90+S83+S68+S18</f>
        <v>#REF!</v>
      </c>
      <c r="T94" s="155">
        <f>T93+T90+T83+T68+T18</f>
        <v>0</v>
      </c>
      <c r="U94" s="155">
        <f>U93+U90+U83+U68+U18</f>
        <v>0</v>
      </c>
      <c r="V94" s="155">
        <f>V93+V90+V83+V68+V18</f>
        <v>0</v>
      </c>
      <c r="W94" s="155">
        <f>W93+W90+W83+W68+W18</f>
        <v>0</v>
      </c>
      <c r="X94" s="155">
        <f>X93+X90+X83+X68+X18</f>
        <v>0</v>
      </c>
      <c r="Y94" s="155">
        <f>Y93+Y90+Y83+Y68+Y18</f>
        <v>0</v>
      </c>
      <c r="Z94" s="155" t="e">
        <f>Z93+Z90+Z83+Z68+Z18</f>
        <v>#REF!</v>
      </c>
      <c r="AA94" s="155">
        <f>AA93+AA90+AA83+AA68+AA18</f>
        <v>0</v>
      </c>
      <c r="AB94" s="155">
        <f>AB93+AB90+AB83+AB68+AB18</f>
        <v>0</v>
      </c>
    </row>
    <row r="95" spans="1:28" ht="13.5" thickBot="1">
      <c r="A95" s="110"/>
      <c r="B95" s="111"/>
      <c r="C95" s="112"/>
      <c r="D95" s="219"/>
      <c r="E95" s="219"/>
      <c r="F95" s="219"/>
      <c r="G95" s="168"/>
      <c r="H95" s="219"/>
      <c r="I95" s="112"/>
      <c r="J95" s="219"/>
      <c r="K95" s="356"/>
      <c r="L95" s="168"/>
      <c r="M95" s="219"/>
      <c r="N95" s="112"/>
      <c r="O95" s="219"/>
      <c r="P95" s="112"/>
      <c r="Q95" s="112"/>
      <c r="R95" s="112"/>
      <c r="S95" s="219"/>
      <c r="T95" s="112"/>
      <c r="U95" s="112"/>
      <c r="V95" s="219"/>
      <c r="W95" s="219"/>
      <c r="X95" s="112"/>
      <c r="Y95" s="112"/>
      <c r="Z95" s="219"/>
      <c r="AA95" s="112"/>
      <c r="AB95" s="112"/>
    </row>
    <row r="96" spans="1:28" ht="12.75">
      <c r="A96" s="114" t="s">
        <v>118</v>
      </c>
      <c r="B96" s="80" t="s">
        <v>119</v>
      </c>
      <c r="C96" s="81" t="s">
        <v>34</v>
      </c>
      <c r="D96" s="227">
        <f>F96+H96+X96+AA96+K96+M96+O96</f>
        <v>0</v>
      </c>
      <c r="E96" s="227">
        <f>F96+H96</f>
        <v>0</v>
      </c>
      <c r="F96" s="314"/>
      <c r="G96" s="92"/>
      <c r="H96" s="314"/>
      <c r="I96" s="157"/>
      <c r="J96" s="227">
        <f>K96+M96</f>
        <v>0</v>
      </c>
      <c r="K96" s="314"/>
      <c r="L96" s="92"/>
      <c r="M96" s="314"/>
      <c r="N96" s="157"/>
      <c r="O96" s="227">
        <f>P96+Q96</f>
        <v>0</v>
      </c>
      <c r="P96" s="343"/>
      <c r="Q96" s="343"/>
      <c r="R96" s="157"/>
      <c r="S96" s="227"/>
      <c r="T96" s="157"/>
      <c r="U96" s="157"/>
      <c r="V96" s="227">
        <f>X96+W96</f>
        <v>0</v>
      </c>
      <c r="W96" s="234"/>
      <c r="X96" s="83"/>
      <c r="Y96" s="92"/>
      <c r="Z96" s="227">
        <f>AA96</f>
        <v>0</v>
      </c>
      <c r="AA96" s="92"/>
      <c r="AB96" s="92"/>
    </row>
    <row r="97" spans="1:28" ht="13.5" thickBot="1">
      <c r="A97" s="115"/>
      <c r="B97" s="116" t="s">
        <v>120</v>
      </c>
      <c r="C97" s="77" t="s">
        <v>10</v>
      </c>
      <c r="D97" s="209">
        <f>F97+H97+X97+AA97+K97+M97+O97</f>
        <v>0</v>
      </c>
      <c r="E97" s="209">
        <f>F97+H97</f>
        <v>0</v>
      </c>
      <c r="F97" s="308"/>
      <c r="G97" s="90"/>
      <c r="H97" s="308"/>
      <c r="I97" s="97"/>
      <c r="J97" s="209">
        <f>K97+M97</f>
        <v>0</v>
      </c>
      <c r="K97" s="308"/>
      <c r="L97" s="90"/>
      <c r="M97" s="308"/>
      <c r="N97" s="97"/>
      <c r="O97" s="209">
        <f>P97+Q97</f>
        <v>0</v>
      </c>
      <c r="P97" s="344"/>
      <c r="Q97" s="344"/>
      <c r="R97" s="97"/>
      <c r="S97" s="209"/>
      <c r="T97" s="97"/>
      <c r="U97" s="97"/>
      <c r="V97" s="209">
        <f>X97+W97</f>
        <v>0</v>
      </c>
      <c r="W97" s="258"/>
      <c r="X97" s="117"/>
      <c r="Y97" s="96"/>
      <c r="Z97" s="209">
        <f>AA97</f>
        <v>0</v>
      </c>
      <c r="AA97" s="96"/>
      <c r="AB97" s="96"/>
    </row>
    <row r="98" spans="1:28" ht="12.75">
      <c r="A98" s="55" t="s">
        <v>18</v>
      </c>
      <c r="B98" s="80" t="s">
        <v>121</v>
      </c>
      <c r="C98" s="81" t="s">
        <v>34</v>
      </c>
      <c r="D98" s="227">
        <f>F98+H98+X98+AA98+K98+M98+O98</f>
        <v>0</v>
      </c>
      <c r="E98" s="227">
        <f>F98+H98</f>
        <v>0</v>
      </c>
      <c r="F98" s="314"/>
      <c r="G98" s="163"/>
      <c r="H98" s="314"/>
      <c r="I98" s="92"/>
      <c r="J98" s="227">
        <f>K98+M98</f>
        <v>0</v>
      </c>
      <c r="K98" s="314"/>
      <c r="L98" s="163"/>
      <c r="M98" s="314"/>
      <c r="N98" s="92"/>
      <c r="O98" s="227">
        <f>P98+Q98</f>
        <v>0</v>
      </c>
      <c r="P98" s="336"/>
      <c r="Q98" s="336"/>
      <c r="R98" s="92"/>
      <c r="S98" s="227"/>
      <c r="T98" s="92"/>
      <c r="U98" s="92"/>
      <c r="V98" s="227">
        <f>X98+W98</f>
        <v>0</v>
      </c>
      <c r="W98" s="234"/>
      <c r="X98" s="83"/>
      <c r="Y98" s="83"/>
      <c r="Z98" s="227"/>
      <c r="AA98" s="92"/>
      <c r="AB98" s="83"/>
    </row>
    <row r="99" spans="1:28" ht="13.5" thickBot="1">
      <c r="A99" s="122"/>
      <c r="B99" s="78"/>
      <c r="C99" s="77" t="s">
        <v>10</v>
      </c>
      <c r="D99" s="209">
        <f>F99+H99+X99+AA99+K99+M99+O99</f>
        <v>0</v>
      </c>
      <c r="E99" s="209">
        <f>F99+H99</f>
        <v>0</v>
      </c>
      <c r="F99" s="308"/>
      <c r="G99" s="96"/>
      <c r="H99" s="308"/>
      <c r="I99" s="144"/>
      <c r="J99" s="209">
        <f>K99+M99</f>
        <v>0</v>
      </c>
      <c r="K99" s="308"/>
      <c r="L99" s="96"/>
      <c r="M99" s="308"/>
      <c r="N99" s="144"/>
      <c r="O99" s="209">
        <f>P99+Q99</f>
        <v>0</v>
      </c>
      <c r="P99" s="345"/>
      <c r="Q99" s="345"/>
      <c r="R99" s="144"/>
      <c r="S99" s="209"/>
      <c r="T99" s="144"/>
      <c r="U99" s="144"/>
      <c r="V99" s="209">
        <f>X99+W99</f>
        <v>0</v>
      </c>
      <c r="W99" s="236"/>
      <c r="X99" s="76"/>
      <c r="Y99" s="76"/>
      <c r="Z99" s="209"/>
      <c r="AA99" s="144"/>
      <c r="AB99" s="76"/>
    </row>
    <row r="100" spans="1:28" ht="12.75">
      <c r="A100" s="55" t="s">
        <v>22</v>
      </c>
      <c r="B100" s="80" t="s">
        <v>122</v>
      </c>
      <c r="C100" s="81" t="s">
        <v>34</v>
      </c>
      <c r="D100" s="224">
        <f>F100+H100+X100+AA100+K100+M100+O100</f>
        <v>0</v>
      </c>
      <c r="E100" s="224">
        <f>F100+H100</f>
        <v>0</v>
      </c>
      <c r="F100" s="313"/>
      <c r="G100" s="165"/>
      <c r="H100" s="313"/>
      <c r="I100" s="92"/>
      <c r="J100" s="224">
        <f>K100+M100</f>
        <v>0</v>
      </c>
      <c r="K100" s="313"/>
      <c r="L100" s="165"/>
      <c r="M100" s="313"/>
      <c r="N100" s="92"/>
      <c r="O100" s="224">
        <f>P100+Q100</f>
        <v>0</v>
      </c>
      <c r="P100" s="336"/>
      <c r="Q100" s="336"/>
      <c r="R100" s="92"/>
      <c r="S100" s="224"/>
      <c r="T100" s="92"/>
      <c r="U100" s="92"/>
      <c r="V100" s="224">
        <f>X100+W100</f>
        <v>0</v>
      </c>
      <c r="W100" s="213"/>
      <c r="X100" s="83"/>
      <c r="Y100" s="83"/>
      <c r="Z100" s="224"/>
      <c r="AA100" s="92"/>
      <c r="AB100" s="83"/>
    </row>
    <row r="101" spans="1:28" ht="13.5" thickBot="1">
      <c r="A101" s="62"/>
      <c r="B101" s="86"/>
      <c r="C101" s="64" t="s">
        <v>10</v>
      </c>
      <c r="D101" s="215">
        <f>F101+H101+X101+AA101+K101+M101+O101</f>
        <v>0</v>
      </c>
      <c r="E101" s="215">
        <f>F101+H101</f>
        <v>0</v>
      </c>
      <c r="F101" s="307"/>
      <c r="G101" s="169"/>
      <c r="H101" s="307"/>
      <c r="I101" s="65"/>
      <c r="J101" s="215">
        <f>K101+M101</f>
        <v>0</v>
      </c>
      <c r="K101" s="307"/>
      <c r="L101" s="169"/>
      <c r="M101" s="307"/>
      <c r="N101" s="65"/>
      <c r="O101" s="215">
        <f>P101+Q101</f>
        <v>0</v>
      </c>
      <c r="P101" s="335"/>
      <c r="Q101" s="335"/>
      <c r="R101" s="65"/>
      <c r="S101" s="215"/>
      <c r="T101" s="65"/>
      <c r="U101" s="65"/>
      <c r="V101" s="215">
        <f>X101+W101</f>
        <v>0</v>
      </c>
      <c r="W101" s="235"/>
      <c r="X101" s="84"/>
      <c r="Y101" s="84"/>
      <c r="Z101" s="215"/>
      <c r="AA101" s="65"/>
      <c r="AB101" s="84"/>
    </row>
    <row r="102" spans="1:28" ht="12.75">
      <c r="A102" s="71" t="s">
        <v>24</v>
      </c>
      <c r="B102" s="118" t="s">
        <v>123</v>
      </c>
      <c r="C102" s="87" t="s">
        <v>12</v>
      </c>
      <c r="D102" s="225">
        <f>F102+H102+X102+AA102+K102+M102+O102</f>
        <v>0</v>
      </c>
      <c r="E102" s="225">
        <f>F102+H102</f>
        <v>0</v>
      </c>
      <c r="F102" s="302"/>
      <c r="G102" s="92"/>
      <c r="H102" s="302"/>
      <c r="I102" s="100"/>
      <c r="J102" s="225">
        <f>K102+M102</f>
        <v>0</v>
      </c>
      <c r="K102" s="302"/>
      <c r="L102" s="92"/>
      <c r="M102" s="302"/>
      <c r="N102" s="100"/>
      <c r="O102" s="225">
        <f>P102+Q102</f>
        <v>0</v>
      </c>
      <c r="P102" s="346"/>
      <c r="Q102" s="346"/>
      <c r="R102" s="100"/>
      <c r="S102" s="225"/>
      <c r="T102" s="100"/>
      <c r="U102" s="100"/>
      <c r="V102" s="225">
        <f>X102+W102</f>
        <v>0</v>
      </c>
      <c r="W102" s="259"/>
      <c r="X102" s="119"/>
      <c r="Y102" s="119"/>
      <c r="Z102" s="225"/>
      <c r="AA102" s="73"/>
      <c r="AB102" s="119"/>
    </row>
    <row r="103" spans="1:28" ht="13.5" thickBot="1">
      <c r="A103" s="62"/>
      <c r="B103" s="85" t="s">
        <v>124</v>
      </c>
      <c r="C103" s="64" t="s">
        <v>10</v>
      </c>
      <c r="D103" s="209">
        <f>F103+H103+X103+AA103+K103+M103+O103</f>
        <v>0</v>
      </c>
      <c r="E103" s="209">
        <f>F103+H103</f>
        <v>0</v>
      </c>
      <c r="F103" s="308"/>
      <c r="G103" s="90"/>
      <c r="H103" s="308"/>
      <c r="I103" s="152"/>
      <c r="J103" s="209">
        <f>K103+M103</f>
        <v>0</v>
      </c>
      <c r="K103" s="308"/>
      <c r="L103" s="90"/>
      <c r="M103" s="308"/>
      <c r="N103" s="152"/>
      <c r="O103" s="209">
        <f>P103+Q103</f>
        <v>0</v>
      </c>
      <c r="P103" s="347"/>
      <c r="Q103" s="347"/>
      <c r="R103" s="152"/>
      <c r="S103" s="209"/>
      <c r="T103" s="152"/>
      <c r="U103" s="152"/>
      <c r="V103" s="209">
        <f>X103+W103</f>
        <v>0</v>
      </c>
      <c r="W103" s="260"/>
      <c r="X103" s="120"/>
      <c r="Y103" s="120"/>
      <c r="Z103" s="209">
        <f>AA103</f>
        <v>0</v>
      </c>
      <c r="AA103" s="90"/>
      <c r="AB103" s="120"/>
    </row>
    <row r="104" spans="1:28" ht="12.75">
      <c r="A104" s="71" t="s">
        <v>28</v>
      </c>
      <c r="B104" s="118" t="s">
        <v>125</v>
      </c>
      <c r="C104" s="87" t="s">
        <v>34</v>
      </c>
      <c r="D104" s="224">
        <f>F104+H104+X104+AA104+K104+M104+O104</f>
        <v>0</v>
      </c>
      <c r="E104" s="224">
        <f>F104+H104</f>
        <v>0</v>
      </c>
      <c r="F104" s="313"/>
      <c r="G104" s="92"/>
      <c r="H104" s="313"/>
      <c r="I104" s="157"/>
      <c r="J104" s="224">
        <f>K104+M104</f>
        <v>0</v>
      </c>
      <c r="K104" s="313"/>
      <c r="L104" s="92"/>
      <c r="M104" s="313"/>
      <c r="N104" s="157"/>
      <c r="O104" s="224">
        <f>P104+Q104</f>
        <v>0</v>
      </c>
      <c r="P104" s="343"/>
      <c r="Q104" s="343"/>
      <c r="R104" s="157"/>
      <c r="S104" s="224"/>
      <c r="T104" s="157"/>
      <c r="U104" s="157"/>
      <c r="V104" s="224">
        <f>X104+W104</f>
        <v>0</v>
      </c>
      <c r="W104" s="213"/>
      <c r="X104" s="83"/>
      <c r="Y104" s="83"/>
      <c r="Z104" s="224"/>
      <c r="AA104" s="83"/>
      <c r="AB104" s="83"/>
    </row>
    <row r="105" spans="1:28" ht="13.5" thickBot="1">
      <c r="A105" s="93"/>
      <c r="B105" s="121"/>
      <c r="C105" s="95" t="s">
        <v>10</v>
      </c>
      <c r="D105" s="215">
        <f>F105+H105+X105+AA105+K105+M105+O105</f>
        <v>0</v>
      </c>
      <c r="E105" s="215">
        <f>F105+H105</f>
        <v>0</v>
      </c>
      <c r="F105" s="307"/>
      <c r="G105" s="90"/>
      <c r="H105" s="307"/>
      <c r="I105" s="152"/>
      <c r="J105" s="215">
        <f>K105+M105</f>
        <v>0</v>
      </c>
      <c r="K105" s="307"/>
      <c r="L105" s="90"/>
      <c r="M105" s="307"/>
      <c r="N105" s="152"/>
      <c r="O105" s="215">
        <f>P105+Q105</f>
        <v>0</v>
      </c>
      <c r="P105" s="347"/>
      <c r="Q105" s="347"/>
      <c r="R105" s="152"/>
      <c r="S105" s="215"/>
      <c r="T105" s="152"/>
      <c r="U105" s="152"/>
      <c r="V105" s="215">
        <f>X105+W105</f>
        <v>0</v>
      </c>
      <c r="W105" s="258"/>
      <c r="X105" s="120"/>
      <c r="Y105" s="120"/>
      <c r="Z105" s="215"/>
      <c r="AA105" s="120"/>
      <c r="AB105" s="120"/>
    </row>
    <row r="106" spans="1:28" ht="12.75">
      <c r="A106" s="55" t="s">
        <v>32</v>
      </c>
      <c r="B106" s="80" t="s">
        <v>126</v>
      </c>
      <c r="C106" s="81" t="s">
        <v>20</v>
      </c>
      <c r="D106" s="225">
        <f>F106+H106+X106+AA106+K106+M106+O106</f>
        <v>0</v>
      </c>
      <c r="E106" s="225">
        <f>F106+H106</f>
        <v>0</v>
      </c>
      <c r="F106" s="302"/>
      <c r="G106" s="92"/>
      <c r="H106" s="302"/>
      <c r="I106" s="157"/>
      <c r="J106" s="225">
        <f>K106+M106</f>
        <v>0</v>
      </c>
      <c r="K106" s="302"/>
      <c r="L106" s="92"/>
      <c r="M106" s="302"/>
      <c r="N106" s="157"/>
      <c r="O106" s="225">
        <f>P106+Q106</f>
        <v>0</v>
      </c>
      <c r="P106" s="343"/>
      <c r="Q106" s="343"/>
      <c r="R106" s="157"/>
      <c r="S106" s="225"/>
      <c r="T106" s="157"/>
      <c r="U106" s="157"/>
      <c r="V106" s="225">
        <f>X106+W106</f>
        <v>0</v>
      </c>
      <c r="W106" s="259"/>
      <c r="X106" s="83"/>
      <c r="Y106" s="83"/>
      <c r="Z106" s="225"/>
      <c r="AA106" s="83"/>
      <c r="AB106" s="83"/>
    </row>
    <row r="107" spans="1:28" ht="13.5" thickBot="1">
      <c r="A107" s="62"/>
      <c r="B107" s="85"/>
      <c r="C107" s="64" t="s">
        <v>52</v>
      </c>
      <c r="D107" s="209">
        <f>F107+H107+X107+AA107+K107+M107+O107</f>
        <v>0</v>
      </c>
      <c r="E107" s="209">
        <f>F107+H107</f>
        <v>0</v>
      </c>
      <c r="F107" s="308"/>
      <c r="G107" s="65"/>
      <c r="H107" s="308"/>
      <c r="I107" s="66"/>
      <c r="J107" s="209">
        <f>K107+M107</f>
        <v>0</v>
      </c>
      <c r="K107" s="308"/>
      <c r="L107" s="65"/>
      <c r="M107" s="308"/>
      <c r="N107" s="66"/>
      <c r="O107" s="209">
        <f>P107+Q107</f>
        <v>0</v>
      </c>
      <c r="P107" s="348"/>
      <c r="Q107" s="348"/>
      <c r="R107" s="66"/>
      <c r="S107" s="209"/>
      <c r="T107" s="66"/>
      <c r="U107" s="66"/>
      <c r="V107" s="209">
        <f>X107+W107</f>
        <v>0</v>
      </c>
      <c r="W107" s="236"/>
      <c r="X107" s="84"/>
      <c r="Y107" s="84"/>
      <c r="Z107" s="209"/>
      <c r="AA107" s="84"/>
      <c r="AB107" s="84"/>
    </row>
    <row r="108" spans="1:28" ht="12.75">
      <c r="A108" s="123">
        <v>7</v>
      </c>
      <c r="B108" s="124" t="s">
        <v>127</v>
      </c>
      <c r="C108" s="87" t="s">
        <v>128</v>
      </c>
      <c r="D108" s="224">
        <f>F108+H108+X108+AA108+K108+M108+O108</f>
        <v>5</v>
      </c>
      <c r="E108" s="224">
        <f>F108+H108</f>
        <v>5</v>
      </c>
      <c r="F108" s="313">
        <v>5</v>
      </c>
      <c r="G108" s="73"/>
      <c r="H108" s="313"/>
      <c r="I108" s="100"/>
      <c r="J108" s="224">
        <f>K108+M108</f>
        <v>0</v>
      </c>
      <c r="K108" s="313"/>
      <c r="L108" s="73"/>
      <c r="M108" s="313"/>
      <c r="N108" s="100"/>
      <c r="O108" s="224">
        <f>P108+Q108</f>
        <v>0</v>
      </c>
      <c r="P108" s="346"/>
      <c r="Q108" s="346"/>
      <c r="R108" s="100"/>
      <c r="S108" s="224"/>
      <c r="T108" s="100"/>
      <c r="U108" s="100"/>
      <c r="V108" s="224">
        <f>X108+W108</f>
        <v>0</v>
      </c>
      <c r="W108" s="213"/>
      <c r="X108" s="119"/>
      <c r="Y108" s="119"/>
      <c r="Z108" s="224"/>
      <c r="AA108" s="119"/>
      <c r="AB108" s="119"/>
    </row>
    <row r="109" spans="1:28" ht="13.5" thickBot="1">
      <c r="A109" s="84"/>
      <c r="B109" s="86"/>
      <c r="C109" s="64" t="s">
        <v>10</v>
      </c>
      <c r="D109" s="215">
        <f>F109+H109+X109+AA109+K109+M109+O109</f>
        <v>17.24</v>
      </c>
      <c r="E109" s="215">
        <f>F109+H109</f>
        <v>17.24</v>
      </c>
      <c r="F109" s="307">
        <v>17.24</v>
      </c>
      <c r="G109" s="144"/>
      <c r="H109" s="307"/>
      <c r="I109" s="152"/>
      <c r="J109" s="215">
        <f>K109+M109</f>
        <v>0</v>
      </c>
      <c r="K109" s="307"/>
      <c r="L109" s="144"/>
      <c r="M109" s="307"/>
      <c r="N109" s="152"/>
      <c r="O109" s="215">
        <f>P109+Q109</f>
        <v>0</v>
      </c>
      <c r="P109" s="347"/>
      <c r="Q109" s="347"/>
      <c r="R109" s="152"/>
      <c r="S109" s="215"/>
      <c r="T109" s="152"/>
      <c r="U109" s="152"/>
      <c r="V109" s="215">
        <f>X109+W109</f>
        <v>0</v>
      </c>
      <c r="W109" s="258"/>
      <c r="X109" s="120"/>
      <c r="Y109" s="120"/>
      <c r="Z109" s="215"/>
      <c r="AA109" s="120"/>
      <c r="AB109" s="120"/>
    </row>
    <row r="110" spans="1:28" ht="12.75">
      <c r="A110" s="125">
        <v>8</v>
      </c>
      <c r="B110" s="126" t="s">
        <v>129</v>
      </c>
      <c r="C110" s="127" t="s">
        <v>34</v>
      </c>
      <c r="D110" s="227">
        <f>F110+H110+X110+AA110+K110+M110+O110</f>
        <v>0</v>
      </c>
      <c r="E110" s="227">
        <f>F110+H110</f>
        <v>0</v>
      </c>
      <c r="F110" s="314"/>
      <c r="G110" s="165"/>
      <c r="H110" s="314"/>
      <c r="I110" s="157"/>
      <c r="J110" s="227">
        <f>K110+M110</f>
        <v>0</v>
      </c>
      <c r="K110" s="314"/>
      <c r="L110" s="165"/>
      <c r="M110" s="314"/>
      <c r="N110" s="157"/>
      <c r="O110" s="227">
        <f>P110+Q110</f>
        <v>0</v>
      </c>
      <c r="P110" s="343"/>
      <c r="Q110" s="343"/>
      <c r="R110" s="157"/>
      <c r="S110" s="227"/>
      <c r="T110" s="157"/>
      <c r="U110" s="157"/>
      <c r="V110" s="227">
        <f>X110+W110</f>
        <v>0</v>
      </c>
      <c r="W110" s="234"/>
      <c r="X110" s="83"/>
      <c r="Y110" s="83"/>
      <c r="Z110" s="227"/>
      <c r="AA110" s="83"/>
      <c r="AB110" s="83"/>
    </row>
    <row r="111" spans="1:28" ht="13.5" thickBot="1">
      <c r="A111" s="128"/>
      <c r="B111" s="129" t="s">
        <v>130</v>
      </c>
      <c r="C111" s="130" t="s">
        <v>10</v>
      </c>
      <c r="D111" s="209">
        <f>F111+H111+X111+AA111+K111+M111+O111</f>
        <v>0</v>
      </c>
      <c r="E111" s="209">
        <f>F111+H111</f>
        <v>0</v>
      </c>
      <c r="F111" s="308"/>
      <c r="G111" s="169"/>
      <c r="H111" s="308"/>
      <c r="I111" s="152"/>
      <c r="J111" s="209">
        <f>K111+M111</f>
        <v>0</v>
      </c>
      <c r="K111" s="308"/>
      <c r="L111" s="169"/>
      <c r="M111" s="308"/>
      <c r="N111" s="152"/>
      <c r="O111" s="209">
        <f>P111+Q111</f>
        <v>0</v>
      </c>
      <c r="P111" s="347"/>
      <c r="Q111" s="347"/>
      <c r="R111" s="152"/>
      <c r="S111" s="209"/>
      <c r="T111" s="152"/>
      <c r="U111" s="152"/>
      <c r="V111" s="209">
        <f>X111+W111</f>
        <v>0</v>
      </c>
      <c r="W111" s="260"/>
      <c r="X111" s="120"/>
      <c r="Y111" s="120"/>
      <c r="Z111" s="209"/>
      <c r="AA111" s="120"/>
      <c r="AB111" s="120"/>
    </row>
    <row r="112" spans="1:28" ht="12.75">
      <c r="A112" s="79">
        <v>9</v>
      </c>
      <c r="B112" s="126" t="s">
        <v>131</v>
      </c>
      <c r="C112" s="81" t="s">
        <v>132</v>
      </c>
      <c r="D112" s="224">
        <f>F112+H112+X112+AA112+K112+M112+O112</f>
        <v>0</v>
      </c>
      <c r="E112" s="224">
        <f>F112+H112</f>
        <v>0</v>
      </c>
      <c r="F112" s="313"/>
      <c r="G112" s="163"/>
      <c r="H112" s="313"/>
      <c r="I112" s="157"/>
      <c r="J112" s="224">
        <f>K112+M112</f>
        <v>0</v>
      </c>
      <c r="K112" s="313"/>
      <c r="L112" s="163"/>
      <c r="M112" s="313"/>
      <c r="N112" s="157"/>
      <c r="O112" s="224">
        <f>P112+Q112</f>
        <v>0</v>
      </c>
      <c r="P112" s="343"/>
      <c r="Q112" s="343"/>
      <c r="R112" s="157"/>
      <c r="S112" s="224"/>
      <c r="T112" s="157"/>
      <c r="U112" s="157"/>
      <c r="V112" s="224">
        <f>X112+W112</f>
        <v>0</v>
      </c>
      <c r="W112" s="213"/>
      <c r="X112" s="83"/>
      <c r="Y112" s="83"/>
      <c r="Z112" s="224"/>
      <c r="AA112" s="83"/>
      <c r="AB112" s="83"/>
    </row>
    <row r="113" spans="1:28" ht="13.5" thickBot="1">
      <c r="A113" s="84"/>
      <c r="B113" s="129" t="s">
        <v>133</v>
      </c>
      <c r="C113" s="64" t="s">
        <v>10</v>
      </c>
      <c r="D113" s="215">
        <f>F113+H113+X113+AA113+K113+M113+O113</f>
        <v>0</v>
      </c>
      <c r="E113" s="215">
        <f>F113+H113</f>
        <v>0</v>
      </c>
      <c r="F113" s="307"/>
      <c r="G113" s="166"/>
      <c r="H113" s="307"/>
      <c r="I113" s="152"/>
      <c r="J113" s="215">
        <f>K113+M113</f>
        <v>0</v>
      </c>
      <c r="K113" s="307"/>
      <c r="L113" s="166"/>
      <c r="M113" s="307"/>
      <c r="N113" s="152"/>
      <c r="O113" s="215">
        <f>P113+Q113</f>
        <v>0</v>
      </c>
      <c r="P113" s="347"/>
      <c r="Q113" s="347"/>
      <c r="R113" s="152"/>
      <c r="S113" s="215"/>
      <c r="T113" s="152"/>
      <c r="U113" s="152"/>
      <c r="V113" s="215">
        <f>X113+W113</f>
        <v>0</v>
      </c>
      <c r="W113" s="258"/>
      <c r="X113" s="120"/>
      <c r="Y113" s="120"/>
      <c r="Z113" s="215"/>
      <c r="AA113" s="120"/>
      <c r="AB113" s="120"/>
    </row>
    <row r="114" spans="1:28" ht="12.75">
      <c r="A114" s="55" t="s">
        <v>44</v>
      </c>
      <c r="B114" s="40" t="s">
        <v>134</v>
      </c>
      <c r="C114" s="82" t="s">
        <v>10</v>
      </c>
      <c r="D114" s="171">
        <f>F114+H114+X114+AA114+K114+M114+O114</f>
        <v>0</v>
      </c>
      <c r="E114" s="171">
        <f>F114+H114</f>
        <v>0</v>
      </c>
      <c r="F114" s="322"/>
      <c r="G114" s="205"/>
      <c r="H114" s="322"/>
      <c r="I114" s="44"/>
      <c r="J114" s="171">
        <f>K114+M114</f>
        <v>0</v>
      </c>
      <c r="K114" s="322"/>
      <c r="L114" s="205"/>
      <c r="M114" s="322"/>
      <c r="N114" s="44"/>
      <c r="O114" s="171">
        <f>P114+Q114</f>
        <v>0</v>
      </c>
      <c r="P114" s="336"/>
      <c r="Q114" s="336"/>
      <c r="R114" s="44"/>
      <c r="S114" s="171"/>
      <c r="T114" s="44"/>
      <c r="U114" s="44"/>
      <c r="V114" s="171">
        <f>X114+W114</f>
        <v>0</v>
      </c>
      <c r="W114" s="261"/>
      <c r="X114" s="44"/>
      <c r="Y114" s="44"/>
      <c r="Z114" s="171"/>
      <c r="AA114" s="44"/>
      <c r="AB114" s="44"/>
    </row>
    <row r="115" spans="1:28" ht="13.5" thickBot="1">
      <c r="A115" s="56" t="s">
        <v>142</v>
      </c>
      <c r="B115" s="131" t="s">
        <v>135</v>
      </c>
      <c r="C115" s="87" t="s">
        <v>10</v>
      </c>
      <c r="D115" s="209">
        <f>F115+H115+X115+AA115+K115+M115+O115</f>
        <v>0</v>
      </c>
      <c r="E115" s="209">
        <f>F115+H115</f>
        <v>0</v>
      </c>
      <c r="F115" s="308"/>
      <c r="G115" s="170"/>
      <c r="H115" s="308"/>
      <c r="I115" s="34"/>
      <c r="J115" s="209">
        <f>K115+M115</f>
        <v>0</v>
      </c>
      <c r="K115" s="308"/>
      <c r="L115" s="170"/>
      <c r="M115" s="308"/>
      <c r="N115" s="34"/>
      <c r="O115" s="209">
        <f>P115+Q115</f>
        <v>0</v>
      </c>
      <c r="P115" s="341"/>
      <c r="Q115" s="341"/>
      <c r="R115" s="34"/>
      <c r="S115" s="209"/>
      <c r="T115" s="34"/>
      <c r="U115" s="34"/>
      <c r="V115" s="209">
        <f>X115+W115</f>
        <v>0</v>
      </c>
      <c r="W115" s="258"/>
      <c r="X115" s="34"/>
      <c r="Y115" s="34"/>
      <c r="Z115" s="209"/>
      <c r="AA115" s="34"/>
      <c r="AB115" s="34"/>
    </row>
    <row r="116" spans="1:28" ht="13.5" thickBot="1">
      <c r="A116" s="132" t="s">
        <v>46</v>
      </c>
      <c r="B116" s="133" t="s">
        <v>136</v>
      </c>
      <c r="C116" s="134" t="s">
        <v>10</v>
      </c>
      <c r="D116" s="203">
        <f>F116+H116+X116+AA116+K116+M116+O116</f>
        <v>14.984</v>
      </c>
      <c r="E116" s="203">
        <f>F116+H116</f>
        <v>14.984</v>
      </c>
      <c r="F116" s="315">
        <v>14.984</v>
      </c>
      <c r="G116" s="166"/>
      <c r="H116" s="315"/>
      <c r="I116" s="8"/>
      <c r="J116" s="203">
        <f>K116+M116</f>
        <v>0</v>
      </c>
      <c r="K116" s="315"/>
      <c r="L116" s="166"/>
      <c r="M116" s="315"/>
      <c r="N116" s="8"/>
      <c r="O116" s="203">
        <f>P116+Q116</f>
        <v>0</v>
      </c>
      <c r="P116" s="338"/>
      <c r="Q116" s="338"/>
      <c r="R116" s="8"/>
      <c r="S116" s="203"/>
      <c r="T116" s="8"/>
      <c r="U116" s="8"/>
      <c r="V116" s="203">
        <f>X116+W116</f>
        <v>0</v>
      </c>
      <c r="W116" s="262"/>
      <c r="X116" s="8"/>
      <c r="Y116" s="8"/>
      <c r="Z116" s="203"/>
      <c r="AA116" s="8"/>
      <c r="AB116" s="8"/>
    </row>
    <row r="117" spans="1:28" ht="13.5" thickBot="1">
      <c r="A117" s="104" t="s">
        <v>49</v>
      </c>
      <c r="B117" s="136" t="s">
        <v>137</v>
      </c>
      <c r="C117" s="105" t="s">
        <v>10</v>
      </c>
      <c r="D117" s="206">
        <f>F117+H117+X117+AA117+K117+M117+O117</f>
        <v>0</v>
      </c>
      <c r="E117" s="206">
        <f>F117+H117</f>
        <v>0</v>
      </c>
      <c r="F117" s="321"/>
      <c r="G117" s="207"/>
      <c r="H117" s="321"/>
      <c r="I117" s="106"/>
      <c r="J117" s="206">
        <f>K117+M117</f>
        <v>0</v>
      </c>
      <c r="K117" s="321"/>
      <c r="L117" s="207"/>
      <c r="M117" s="321"/>
      <c r="N117" s="106"/>
      <c r="O117" s="206">
        <f>P117+Q117</f>
        <v>0</v>
      </c>
      <c r="P117" s="342"/>
      <c r="Q117" s="342"/>
      <c r="R117" s="106"/>
      <c r="S117" s="206"/>
      <c r="T117" s="106"/>
      <c r="U117" s="106"/>
      <c r="V117" s="206">
        <f>X117+W117</f>
        <v>0</v>
      </c>
      <c r="W117" s="263"/>
      <c r="X117" s="106"/>
      <c r="Y117" s="106"/>
      <c r="Z117" s="206"/>
      <c r="AA117" s="106"/>
      <c r="AB117" s="106"/>
    </row>
    <row r="118" spans="1:28" ht="13.5" thickBot="1">
      <c r="A118" s="138">
        <v>13</v>
      </c>
      <c r="B118" s="139" t="s">
        <v>138</v>
      </c>
      <c r="C118" s="134" t="s">
        <v>10</v>
      </c>
      <c r="D118" s="203">
        <f>F118+H118+X118+AA118+K118+M118+O118</f>
        <v>0</v>
      </c>
      <c r="E118" s="203">
        <f>F118+H118</f>
        <v>0</v>
      </c>
      <c r="F118" s="315"/>
      <c r="G118" s="167"/>
      <c r="H118" s="315"/>
      <c r="I118" s="8"/>
      <c r="J118" s="203">
        <f>K118+M118</f>
        <v>0</v>
      </c>
      <c r="K118" s="315"/>
      <c r="L118" s="167"/>
      <c r="M118" s="315"/>
      <c r="N118" s="8"/>
      <c r="O118" s="203">
        <f>P118+Q118</f>
        <v>0</v>
      </c>
      <c r="P118" s="338"/>
      <c r="Q118" s="338"/>
      <c r="R118" s="8"/>
      <c r="S118" s="206"/>
      <c r="T118" s="106"/>
      <c r="U118" s="106"/>
      <c r="V118" s="206">
        <f>X118+W118</f>
        <v>0</v>
      </c>
      <c r="W118" s="263"/>
      <c r="X118" s="106"/>
      <c r="Y118" s="106"/>
      <c r="Z118" s="206"/>
      <c r="AA118" s="106"/>
      <c r="AB118" s="106"/>
    </row>
    <row r="119" spans="1:28" ht="13.5" thickBot="1">
      <c r="A119" s="138">
        <v>14</v>
      </c>
      <c r="B119" s="244" t="s">
        <v>147</v>
      </c>
      <c r="C119" s="134" t="s">
        <v>10</v>
      </c>
      <c r="D119" s="206">
        <f>F119+H119+X119+AA119+K119+M119+O119</f>
        <v>15.828</v>
      </c>
      <c r="E119" s="206">
        <f>F119+H119</f>
        <v>15.828</v>
      </c>
      <c r="F119" s="321">
        <v>15.828</v>
      </c>
      <c r="G119" s="167"/>
      <c r="H119" s="321"/>
      <c r="I119" s="106"/>
      <c r="J119" s="206">
        <f>K119+M119</f>
        <v>0</v>
      </c>
      <c r="K119" s="321"/>
      <c r="L119" s="167"/>
      <c r="M119" s="321"/>
      <c r="N119" s="106"/>
      <c r="O119" s="206">
        <f>P119+Q119</f>
        <v>0</v>
      </c>
      <c r="P119" s="338"/>
      <c r="Q119" s="338"/>
      <c r="R119" s="8"/>
      <c r="S119" s="203"/>
      <c r="T119" s="96"/>
      <c r="U119" s="96"/>
      <c r="V119" s="208">
        <f>X119+W119</f>
        <v>0</v>
      </c>
      <c r="W119" s="258"/>
      <c r="X119" s="96"/>
      <c r="Y119" s="96"/>
      <c r="Z119" s="203"/>
      <c r="AA119" s="96"/>
      <c r="AB119" s="96"/>
    </row>
    <row r="120" spans="1:28" ht="13.5" thickBot="1">
      <c r="A120" s="104" t="s">
        <v>59</v>
      </c>
      <c r="B120" s="136" t="s">
        <v>140</v>
      </c>
      <c r="C120" s="105" t="s">
        <v>10</v>
      </c>
      <c r="D120" s="206">
        <f>F120+H120+X120+AA120+K120+M120+O120</f>
        <v>0</v>
      </c>
      <c r="E120" s="206">
        <f>F120+H120</f>
        <v>0</v>
      </c>
      <c r="F120" s="321"/>
      <c r="G120" s="207"/>
      <c r="H120" s="321"/>
      <c r="I120" s="106"/>
      <c r="J120" s="206">
        <f>K120+M120</f>
        <v>0</v>
      </c>
      <c r="K120" s="321"/>
      <c r="L120" s="207"/>
      <c r="M120" s="321"/>
      <c r="N120" s="106"/>
      <c r="O120" s="206">
        <f>P120+Q120</f>
        <v>0</v>
      </c>
      <c r="P120" s="342"/>
      <c r="Q120" s="342"/>
      <c r="R120" s="106"/>
      <c r="S120" s="206"/>
      <c r="T120" s="106"/>
      <c r="U120" s="106"/>
      <c r="V120" s="206">
        <f>X120+W120</f>
        <v>0</v>
      </c>
      <c r="W120" s="263"/>
      <c r="X120" s="106"/>
      <c r="Y120" s="106"/>
      <c r="Z120" s="206"/>
      <c r="AA120" s="106"/>
      <c r="AB120" s="106"/>
    </row>
    <row r="121" spans="1:28" ht="13.5" thickBot="1">
      <c r="A121" s="71" t="s">
        <v>139</v>
      </c>
      <c r="B121" s="118" t="s">
        <v>104</v>
      </c>
      <c r="C121" s="87" t="s">
        <v>10</v>
      </c>
      <c r="D121" s="220">
        <f>F121+H121+X121+AA121+K121+M121+O121</f>
        <v>21.7</v>
      </c>
      <c r="E121" s="220">
        <f>F121+H121</f>
        <v>21.7</v>
      </c>
      <c r="F121" s="316">
        <v>21.7</v>
      </c>
      <c r="G121" s="181"/>
      <c r="H121" s="316"/>
      <c r="I121" s="180"/>
      <c r="J121" s="220">
        <f>K121+M121</f>
        <v>0</v>
      </c>
      <c r="K121" s="316"/>
      <c r="L121" s="181"/>
      <c r="M121" s="316"/>
      <c r="N121" s="180"/>
      <c r="O121" s="220">
        <f>P121+Q121</f>
        <v>0</v>
      </c>
      <c r="P121" s="349"/>
      <c r="Q121" s="349"/>
      <c r="R121" s="181"/>
      <c r="S121" s="220"/>
      <c r="T121" s="180"/>
      <c r="U121" s="181"/>
      <c r="V121" s="225">
        <f>X121+W121</f>
        <v>0</v>
      </c>
      <c r="W121" s="264"/>
      <c r="X121" s="148"/>
      <c r="Y121" s="150"/>
      <c r="Z121" s="220">
        <f>AA121</f>
        <v>0</v>
      </c>
      <c r="AA121" s="189"/>
      <c r="AB121" s="229"/>
    </row>
    <row r="122" spans="1:28" ht="13.5" thickBot="1">
      <c r="A122" s="56" t="s">
        <v>64</v>
      </c>
      <c r="B122" s="98" t="s">
        <v>105</v>
      </c>
      <c r="C122" s="57" t="s">
        <v>52</v>
      </c>
      <c r="D122" s="220">
        <f>F122+H122+X122+AA122+K122+M122+O122</f>
        <v>0</v>
      </c>
      <c r="E122" s="220">
        <f>F122+H122</f>
        <v>0</v>
      </c>
      <c r="F122" s="316"/>
      <c r="G122" s="189"/>
      <c r="H122" s="316"/>
      <c r="I122" s="99"/>
      <c r="J122" s="220">
        <f>K122+M122</f>
        <v>0</v>
      </c>
      <c r="K122" s="316"/>
      <c r="L122" s="189"/>
      <c r="M122" s="316"/>
      <c r="N122" s="99"/>
      <c r="O122" s="220">
        <f>P122+Q122</f>
        <v>0</v>
      </c>
      <c r="P122" s="350"/>
      <c r="Q122" s="350"/>
      <c r="R122" s="151"/>
      <c r="S122" s="220"/>
      <c r="T122" s="99"/>
      <c r="U122" s="151"/>
      <c r="V122" s="225">
        <f>X122+W122</f>
        <v>0</v>
      </c>
      <c r="W122" s="265"/>
      <c r="X122" s="58"/>
      <c r="Y122" s="59"/>
      <c r="Z122" s="220">
        <f>AA122</f>
        <v>0</v>
      </c>
      <c r="AA122" s="189"/>
      <c r="AB122" s="149"/>
    </row>
    <row r="123" spans="1:28" ht="13.5" thickBot="1">
      <c r="A123" s="56" t="s">
        <v>148</v>
      </c>
      <c r="B123" s="75" t="s">
        <v>106</v>
      </c>
      <c r="C123" s="57" t="s">
        <v>34</v>
      </c>
      <c r="D123" s="228">
        <f>F123+H123+X123+AA123+K123+M123+O123</f>
        <v>0</v>
      </c>
      <c r="E123" s="228">
        <f>F123+H123</f>
        <v>0</v>
      </c>
      <c r="F123" s="310"/>
      <c r="G123" s="164"/>
      <c r="H123" s="310"/>
      <c r="I123" s="100"/>
      <c r="J123" s="228">
        <f>K123+M123</f>
        <v>0</v>
      </c>
      <c r="K123" s="310"/>
      <c r="L123" s="164"/>
      <c r="M123" s="310"/>
      <c r="N123" s="100"/>
      <c r="O123" s="228">
        <f>P123+Q123</f>
        <v>0</v>
      </c>
      <c r="P123" s="346"/>
      <c r="Q123" s="346"/>
      <c r="R123" s="73"/>
      <c r="S123" s="228"/>
      <c r="T123" s="100"/>
      <c r="U123" s="73"/>
      <c r="V123" s="225">
        <f>X123+W123</f>
        <v>0</v>
      </c>
      <c r="W123" s="213"/>
      <c r="X123" s="73"/>
      <c r="Y123" s="88"/>
      <c r="Z123" s="228">
        <f>AA123</f>
        <v>0</v>
      </c>
      <c r="AA123" s="189"/>
      <c r="AB123" s="100"/>
    </row>
    <row r="124" spans="1:28" ht="13.5" thickBot="1">
      <c r="A124" s="56"/>
      <c r="B124" s="75"/>
      <c r="C124" s="57" t="s">
        <v>10</v>
      </c>
      <c r="D124" s="220">
        <f>F124+H124+X124+AA124+K124+M124+O124</f>
        <v>0</v>
      </c>
      <c r="E124" s="220">
        <f>F124+H124</f>
        <v>0</v>
      </c>
      <c r="F124" s="316"/>
      <c r="G124" s="163"/>
      <c r="H124" s="316"/>
      <c r="I124" s="61"/>
      <c r="J124" s="220">
        <f>K124+M124</f>
        <v>0</v>
      </c>
      <c r="K124" s="316"/>
      <c r="L124" s="163"/>
      <c r="M124" s="316"/>
      <c r="N124" s="61"/>
      <c r="O124" s="220">
        <f>P124+Q124</f>
        <v>0</v>
      </c>
      <c r="P124" s="351"/>
      <c r="Q124" s="351"/>
      <c r="R124" s="60"/>
      <c r="S124" s="220"/>
      <c r="T124" s="61"/>
      <c r="U124" s="60"/>
      <c r="V124" s="225">
        <f>X124+W124</f>
        <v>0</v>
      </c>
      <c r="W124" s="265"/>
      <c r="X124" s="60"/>
      <c r="Y124" s="74"/>
      <c r="Z124" s="220">
        <f>AA124</f>
        <v>0</v>
      </c>
      <c r="AA124" s="151"/>
      <c r="AB124" s="61"/>
    </row>
    <row r="125" spans="1:28" ht="13.5" thickBot="1">
      <c r="A125" s="56" t="s">
        <v>149</v>
      </c>
      <c r="B125" s="75" t="s">
        <v>107</v>
      </c>
      <c r="C125" s="57" t="s">
        <v>34</v>
      </c>
      <c r="D125" s="228">
        <f>F125+H125+X125+AA125+K125+M125+O125</f>
        <v>0</v>
      </c>
      <c r="E125" s="228">
        <f>F125+H125</f>
        <v>0</v>
      </c>
      <c r="F125" s="310"/>
      <c r="G125" s="164"/>
      <c r="H125" s="310"/>
      <c r="I125" s="61"/>
      <c r="J125" s="228">
        <f>K125+M125</f>
        <v>0</v>
      </c>
      <c r="K125" s="310"/>
      <c r="L125" s="164"/>
      <c r="M125" s="310"/>
      <c r="N125" s="61"/>
      <c r="O125" s="228">
        <f>P125+Q125</f>
        <v>0</v>
      </c>
      <c r="P125" s="351"/>
      <c r="Q125" s="351"/>
      <c r="R125" s="60"/>
      <c r="S125" s="228"/>
      <c r="T125" s="61"/>
      <c r="U125" s="60"/>
      <c r="V125" s="225">
        <f>X125+W125</f>
        <v>0</v>
      </c>
      <c r="W125" s="266"/>
      <c r="X125" s="60"/>
      <c r="Y125" s="74"/>
      <c r="Z125" s="228">
        <f>AA125</f>
        <v>0</v>
      </c>
      <c r="AA125" s="151"/>
      <c r="AB125" s="61"/>
    </row>
    <row r="126" spans="1:28" ht="13.5" thickBot="1">
      <c r="A126" s="56"/>
      <c r="B126" s="75"/>
      <c r="C126" s="57" t="s">
        <v>108</v>
      </c>
      <c r="D126" s="220">
        <f>F126+H126+X126+AA126+K126+M126+O126</f>
        <v>0</v>
      </c>
      <c r="E126" s="220">
        <f>F126+H126</f>
        <v>0</v>
      </c>
      <c r="F126" s="316"/>
      <c r="G126" s="164"/>
      <c r="H126" s="316"/>
      <c r="I126" s="61"/>
      <c r="J126" s="220">
        <f>K126+M126</f>
        <v>0</v>
      </c>
      <c r="K126" s="316"/>
      <c r="L126" s="164"/>
      <c r="M126" s="316"/>
      <c r="N126" s="61"/>
      <c r="O126" s="220">
        <f>P126+Q126</f>
        <v>0</v>
      </c>
      <c r="P126" s="351"/>
      <c r="Q126" s="351"/>
      <c r="R126" s="60"/>
      <c r="S126" s="220"/>
      <c r="T126" s="61"/>
      <c r="U126" s="60"/>
      <c r="V126" s="225">
        <f>X126+W126</f>
        <v>0</v>
      </c>
      <c r="W126" s="265"/>
      <c r="X126" s="60"/>
      <c r="Y126" s="74"/>
      <c r="Z126" s="220">
        <f>AA126</f>
        <v>0</v>
      </c>
      <c r="AA126" s="151"/>
      <c r="AB126" s="61"/>
    </row>
    <row r="127" spans="1:28" ht="13.5" thickBot="1">
      <c r="A127" s="56" t="s">
        <v>150</v>
      </c>
      <c r="B127" s="75" t="s">
        <v>109</v>
      </c>
      <c r="C127" s="57" t="s">
        <v>34</v>
      </c>
      <c r="D127" s="228">
        <f>F127+H127+X127+AA127+K127+M127+O127</f>
        <v>0</v>
      </c>
      <c r="E127" s="228">
        <f>F127+H127</f>
        <v>0</v>
      </c>
      <c r="F127" s="310"/>
      <c r="G127" s="164"/>
      <c r="H127" s="310"/>
      <c r="I127" s="61"/>
      <c r="J127" s="228">
        <f>K127+M127</f>
        <v>0</v>
      </c>
      <c r="K127" s="310"/>
      <c r="L127" s="164"/>
      <c r="M127" s="310"/>
      <c r="N127" s="61"/>
      <c r="O127" s="228">
        <f>P127+Q127</f>
        <v>0</v>
      </c>
      <c r="P127" s="351"/>
      <c r="Q127" s="351"/>
      <c r="R127" s="60"/>
      <c r="S127" s="228"/>
      <c r="T127" s="61"/>
      <c r="U127" s="60"/>
      <c r="V127" s="225">
        <f>X127+W127</f>
        <v>0</v>
      </c>
      <c r="W127" s="266"/>
      <c r="X127" s="60"/>
      <c r="Y127" s="74"/>
      <c r="Z127" s="228">
        <f>AA127</f>
        <v>0</v>
      </c>
      <c r="AA127" s="151"/>
      <c r="AB127" s="61"/>
    </row>
    <row r="128" spans="1:28" ht="13.5" thickBot="1">
      <c r="A128" s="56"/>
      <c r="B128" s="72" t="s">
        <v>110</v>
      </c>
      <c r="C128" s="57" t="s">
        <v>10</v>
      </c>
      <c r="D128" s="220">
        <f>F128+H128+X128+AA128+K128+M128+O128</f>
        <v>0</v>
      </c>
      <c r="E128" s="220">
        <f>F128+H128</f>
        <v>0</v>
      </c>
      <c r="F128" s="316"/>
      <c r="G128" s="164"/>
      <c r="H128" s="316"/>
      <c r="I128" s="61"/>
      <c r="J128" s="220">
        <f>K128+M128</f>
        <v>0</v>
      </c>
      <c r="K128" s="316"/>
      <c r="L128" s="164"/>
      <c r="M128" s="316"/>
      <c r="N128" s="61"/>
      <c r="O128" s="220">
        <f>P128+Q128</f>
        <v>0</v>
      </c>
      <c r="P128" s="351"/>
      <c r="Q128" s="351"/>
      <c r="R128" s="60"/>
      <c r="S128" s="220"/>
      <c r="T128" s="61"/>
      <c r="U128" s="60"/>
      <c r="V128" s="225">
        <f>X128+W128</f>
        <v>0</v>
      </c>
      <c r="W128" s="265"/>
      <c r="X128" s="60"/>
      <c r="Y128" s="74"/>
      <c r="Z128" s="220">
        <f>AA128</f>
        <v>0</v>
      </c>
      <c r="AA128" s="60"/>
      <c r="AB128" s="61"/>
    </row>
    <row r="129" spans="1:28" ht="13.5" thickBot="1">
      <c r="A129" s="56" t="s">
        <v>67</v>
      </c>
      <c r="B129" s="89" t="s">
        <v>111</v>
      </c>
      <c r="C129" s="57" t="s">
        <v>34</v>
      </c>
      <c r="D129" s="228">
        <f>F129+H129+X129+AA129+K129+M129+O129</f>
        <v>0</v>
      </c>
      <c r="E129" s="228">
        <f>F129+H129</f>
        <v>0</v>
      </c>
      <c r="F129" s="310"/>
      <c r="G129" s="164"/>
      <c r="H129" s="310"/>
      <c r="I129" s="61"/>
      <c r="J129" s="228">
        <f>K129+M129</f>
        <v>0</v>
      </c>
      <c r="K129" s="310"/>
      <c r="L129" s="164"/>
      <c r="M129" s="310"/>
      <c r="N129" s="61"/>
      <c r="O129" s="228">
        <f>P129+Q129</f>
        <v>0</v>
      </c>
      <c r="P129" s="351"/>
      <c r="Q129" s="351"/>
      <c r="R129" s="60"/>
      <c r="S129" s="228"/>
      <c r="T129" s="61"/>
      <c r="U129" s="60"/>
      <c r="V129" s="225">
        <f>X129+W129</f>
        <v>0</v>
      </c>
      <c r="W129" s="266"/>
      <c r="X129" s="60"/>
      <c r="Y129" s="74"/>
      <c r="Z129" s="228">
        <f>AA129</f>
        <v>0</v>
      </c>
      <c r="AA129" s="60"/>
      <c r="AB129" s="61"/>
    </row>
    <row r="130" spans="1:28" ht="13.5" thickBot="1">
      <c r="A130" s="62"/>
      <c r="B130" s="86"/>
      <c r="C130" s="64" t="s">
        <v>10</v>
      </c>
      <c r="D130" s="209">
        <f>F130+H130+X130+AA130+K130+M130+O130</f>
        <v>0</v>
      </c>
      <c r="E130" s="209">
        <f>F130+H130</f>
        <v>0</v>
      </c>
      <c r="F130" s="308"/>
      <c r="G130" s="212"/>
      <c r="H130" s="308"/>
      <c r="I130" s="66"/>
      <c r="J130" s="209">
        <f>K130+M130</f>
        <v>0</v>
      </c>
      <c r="K130" s="308"/>
      <c r="L130" s="212"/>
      <c r="M130" s="308"/>
      <c r="N130" s="66"/>
      <c r="O130" s="209">
        <f>P130+Q130</f>
        <v>0</v>
      </c>
      <c r="P130" s="348"/>
      <c r="Q130" s="348"/>
      <c r="R130" s="65"/>
      <c r="S130" s="209"/>
      <c r="T130" s="66"/>
      <c r="U130" s="65"/>
      <c r="V130" s="225">
        <f>X130+W130</f>
        <v>0</v>
      </c>
      <c r="W130" s="236"/>
      <c r="X130" s="65"/>
      <c r="Y130" s="193"/>
      <c r="Z130" s="209">
        <f>AA130</f>
        <v>0</v>
      </c>
      <c r="AA130" s="65"/>
      <c r="AB130" s="66"/>
    </row>
    <row r="131" spans="1:28" ht="13.5" thickBot="1">
      <c r="A131" s="132" t="s">
        <v>71</v>
      </c>
      <c r="B131" s="133" t="s">
        <v>143</v>
      </c>
      <c r="C131" s="134" t="s">
        <v>10</v>
      </c>
      <c r="D131" s="203">
        <f>F131+H131+X131+AA131+K131+M131+O131</f>
        <v>0</v>
      </c>
      <c r="E131" s="203">
        <f>F131+H131</f>
        <v>0</v>
      </c>
      <c r="F131" s="315"/>
      <c r="G131" s="165"/>
      <c r="H131" s="315"/>
      <c r="I131" s="8"/>
      <c r="J131" s="203">
        <f>K131+M131</f>
        <v>0</v>
      </c>
      <c r="K131" s="315"/>
      <c r="L131" s="165"/>
      <c r="M131" s="315"/>
      <c r="N131" s="8"/>
      <c r="O131" s="203">
        <f>P131+Q131</f>
        <v>0</v>
      </c>
      <c r="P131" s="338"/>
      <c r="Q131" s="338"/>
      <c r="R131" s="8"/>
      <c r="S131" s="203"/>
      <c r="T131" s="8"/>
      <c r="U131" s="8"/>
      <c r="V131" s="225">
        <f>X131+W131</f>
        <v>0</v>
      </c>
      <c r="W131" s="258"/>
      <c r="X131" s="8"/>
      <c r="Y131" s="8"/>
      <c r="Z131" s="203"/>
      <c r="AA131" s="8"/>
      <c r="AB131" s="8"/>
    </row>
    <row r="132" spans="1:28" ht="13.5" thickBot="1">
      <c r="A132" s="104" t="s">
        <v>146</v>
      </c>
      <c r="B132" s="136" t="s">
        <v>144</v>
      </c>
      <c r="C132" s="105" t="s">
        <v>10</v>
      </c>
      <c r="D132" s="206">
        <f>F132+H132+X132+AA132+K132+M132+O132</f>
        <v>11.625</v>
      </c>
      <c r="E132" s="206">
        <f>F132+H132</f>
        <v>11.625</v>
      </c>
      <c r="F132" s="321">
        <v>11.625</v>
      </c>
      <c r="G132" s="169"/>
      <c r="H132" s="321"/>
      <c r="I132" s="106"/>
      <c r="J132" s="206">
        <f>K132+M132</f>
        <v>0</v>
      </c>
      <c r="K132" s="321"/>
      <c r="L132" s="169"/>
      <c r="M132" s="321"/>
      <c r="N132" s="106"/>
      <c r="O132" s="206">
        <f>P132+Q132</f>
        <v>0</v>
      </c>
      <c r="P132" s="342"/>
      <c r="Q132" s="342"/>
      <c r="R132" s="106"/>
      <c r="S132" s="206"/>
      <c r="T132" s="106"/>
      <c r="U132" s="106"/>
      <c r="V132" s="225">
        <f>X132+W132</f>
        <v>0</v>
      </c>
      <c r="W132" s="263"/>
      <c r="X132" s="106"/>
      <c r="Y132" s="106"/>
      <c r="Z132" s="206"/>
      <c r="AA132" s="106"/>
      <c r="AB132" s="106"/>
    </row>
    <row r="133" spans="1:28" ht="12.75">
      <c r="A133" s="55">
        <v>18</v>
      </c>
      <c r="B133" s="55" t="s">
        <v>79</v>
      </c>
      <c r="C133" s="55" t="s">
        <v>34</v>
      </c>
      <c r="D133" s="246">
        <f>F133+H133+X133+AA133+K133+M133+O133</f>
        <v>0</v>
      </c>
      <c r="E133" s="246">
        <f>F133+H133</f>
        <v>0</v>
      </c>
      <c r="F133" s="246">
        <f>F135+F137+F139+F141+F143+F145+F147+F149</f>
        <v>0</v>
      </c>
      <c r="G133" s="246">
        <f>SUM(H133:H133)</f>
        <v>0</v>
      </c>
      <c r="H133" s="246">
        <f>H135+H137+H139+H141+H143+H145+H147+H149</f>
        <v>0</v>
      </c>
      <c r="I133" s="246" t="e">
        <f>SUM(O133:X133)</f>
        <v>#REF!</v>
      </c>
      <c r="J133" s="246">
        <f>K133+M133</f>
        <v>0</v>
      </c>
      <c r="K133" s="246">
        <f>K135+K137+K139+K141+K143+K145+K147+K149</f>
        <v>0</v>
      </c>
      <c r="L133" s="246">
        <f>SUM(M133:M133)</f>
        <v>0</v>
      </c>
      <c r="M133" s="246">
        <f>M135+M137+M139+M141+M143+M145+M147+M149</f>
        <v>0</v>
      </c>
      <c r="N133" s="246" t="e">
        <f>SUM(#REF!)</f>
        <v>#REF!</v>
      </c>
      <c r="O133" s="246">
        <f>O135+O137+O139+O141+O143+O145+O147+O149</f>
        <v>0</v>
      </c>
      <c r="P133" s="246">
        <f>P135+P137+P139+P141+P143+P145+P147+P149</f>
        <v>0</v>
      </c>
      <c r="Q133" s="246">
        <f>Q135+Q137+Q139+Q141+Q143+Q145+Q147+Q149</f>
        <v>0</v>
      </c>
      <c r="R133" s="246" t="e">
        <f>SUM(V133:AA133)</f>
        <v>#REF!</v>
      </c>
      <c r="S133" s="246">
        <f>S135+S137+S139+S141+S143+S145+S147+S149</f>
        <v>0</v>
      </c>
      <c r="T133" s="246">
        <f>T135+T137+T139+T141+T143+T145+T147+T149</f>
        <v>0</v>
      </c>
      <c r="U133" s="246" t="e">
        <f>SUM(Y133:AB133)</f>
        <v>#REF!</v>
      </c>
      <c r="V133" s="246">
        <f>V135+V137+V139+V141+V143+V145+V147+V149</f>
        <v>0</v>
      </c>
      <c r="W133" s="246">
        <f>W135+W137+W139+W141+W143+W145+W147+W149</f>
        <v>0</v>
      </c>
      <c r="X133" s="246">
        <f>X135+X137+X139+X141+X143+X145+X147+X149</f>
        <v>0</v>
      </c>
      <c r="Y133" s="246" t="e">
        <f>SUM(Z133:AB133)</f>
        <v>#REF!</v>
      </c>
      <c r="Z133" s="246" t="e">
        <f>Z135+Z137+Z139+Z141+Z143+Z145+Z147+Z149</f>
        <v>#REF!</v>
      </c>
      <c r="AA133" s="246">
        <f>AA135+AA137+AA139+AA141+AA143+AA145+AA147+AA149</f>
        <v>0</v>
      </c>
      <c r="AB133" s="246" t="e">
        <f>SUM(#REF!)</f>
        <v>#REF!</v>
      </c>
    </row>
    <row r="134" spans="1:28" ht="13.5" thickBot="1">
      <c r="A134" s="56"/>
      <c r="B134" s="56" t="s">
        <v>58</v>
      </c>
      <c r="C134" s="62" t="s">
        <v>10</v>
      </c>
      <c r="D134" s="209">
        <f>F134+H134+X134+AA134+K134+M134+O134</f>
        <v>0</v>
      </c>
      <c r="E134" s="209">
        <f>F134+H134</f>
        <v>0</v>
      </c>
      <c r="F134" s="209">
        <f>F136+F138+F140+F142+F144+F146+F148+F150</f>
        <v>0</v>
      </c>
      <c r="G134" s="209">
        <f>G136+G138+G140+G142+G144+G146+G148+G150</f>
        <v>0</v>
      </c>
      <c r="H134" s="209">
        <f>H136+H138+H140+H142+H144+H146+H148+H150</f>
        <v>0</v>
      </c>
      <c r="I134" s="209">
        <f>I136+I138+I140+I142+I144+I146+I148+I150</f>
        <v>0</v>
      </c>
      <c r="J134" s="209">
        <f>K134+M134</f>
        <v>0</v>
      </c>
      <c r="K134" s="209">
        <f>K136+K138+K140+K142+K144+K146+K148+K150</f>
        <v>0</v>
      </c>
      <c r="L134" s="209">
        <f>L136+L138+L140+L142+L144+L146+L148+L150</f>
        <v>0</v>
      </c>
      <c r="M134" s="209">
        <f>M136+M138+M140+M142+M144+M146+M148+M150</f>
        <v>0</v>
      </c>
      <c r="N134" s="209">
        <f>N136+N138+N140+N142+N144+N146+N148+N150</f>
        <v>0</v>
      </c>
      <c r="O134" s="209">
        <f>O136+O138+O140+O142+O144+O146+O148+O150</f>
        <v>0</v>
      </c>
      <c r="P134" s="209">
        <f>P136+P138+P140+P142+P144+P146+P148+P150</f>
        <v>0</v>
      </c>
      <c r="Q134" s="209">
        <f>Q136+Q138+Q140+Q142+Q144+Q146+Q148+Q150</f>
        <v>0</v>
      </c>
      <c r="R134" s="209">
        <f>R136+R138+R140+R142+R144+R146+R148+R150</f>
        <v>0</v>
      </c>
      <c r="S134" s="209">
        <f>S136+S138+S140+S142+S144+S146+S148+S150</f>
        <v>0</v>
      </c>
      <c r="T134" s="209">
        <f>T136+T138+T140+T142+T144+T146+T148+T150</f>
        <v>0</v>
      </c>
      <c r="U134" s="209">
        <f>U136+U138+U140+U142+U144+U146+U148+U150</f>
        <v>0</v>
      </c>
      <c r="V134" s="209">
        <f>V136+V138+V140+V142+V144+V146+V148+V150</f>
        <v>0</v>
      </c>
      <c r="W134" s="209">
        <f>W136+W138+W140+W142+W144+W146+W148+W150</f>
        <v>0</v>
      </c>
      <c r="X134" s="209">
        <f>X136+X138+X140+X142+X144+X146+X148+X150</f>
        <v>0</v>
      </c>
      <c r="Y134" s="209">
        <f>Y136+Y138+Y140+Y142+Y144+Y146+Y148+Y150</f>
        <v>0</v>
      </c>
      <c r="Z134" s="209" t="e">
        <f>Z136+Z138+Z140+Z142+Z144+Z146+Z148+Z150</f>
        <v>#REF!</v>
      </c>
      <c r="AA134" s="209">
        <f>AA136+AA138+AA140+AA142+AA144+AA146+AA148+AA150</f>
        <v>0</v>
      </c>
      <c r="AB134" s="209">
        <f>AB136+AB138+AB140+AB142+AB144+AB146+AB148+AB150</f>
        <v>0</v>
      </c>
    </row>
    <row r="135" spans="1:28" ht="12.75">
      <c r="A135" s="56" t="s">
        <v>80</v>
      </c>
      <c r="B135" s="56" t="s">
        <v>81</v>
      </c>
      <c r="C135" s="71" t="s">
        <v>34</v>
      </c>
      <c r="D135" s="250">
        <f>F135+H135+X135+AA135+K135+M135+O135</f>
        <v>0</v>
      </c>
      <c r="E135" s="250">
        <f>F135+H135</f>
        <v>0</v>
      </c>
      <c r="F135" s="323"/>
      <c r="G135" s="251"/>
      <c r="H135" s="323"/>
      <c r="I135" s="251"/>
      <c r="J135" s="250">
        <f>K135+M135</f>
        <v>0</v>
      </c>
      <c r="K135" s="323"/>
      <c r="L135" s="251"/>
      <c r="M135" s="323"/>
      <c r="N135" s="251"/>
      <c r="O135" s="250">
        <f>P135+Q135</f>
        <v>0</v>
      </c>
      <c r="P135" s="323"/>
      <c r="Q135" s="323"/>
      <c r="R135" s="251"/>
      <c r="S135" s="250">
        <f>T135</f>
        <v>0</v>
      </c>
      <c r="T135" s="251"/>
      <c r="U135" s="251"/>
      <c r="V135" s="250">
        <f>X135+W135</f>
        <v>0</v>
      </c>
      <c r="W135" s="267"/>
      <c r="X135" s="251"/>
      <c r="Y135" s="251"/>
      <c r="Z135" s="250" t="e">
        <f>AA135+#REF!+#REF!+#REF!+#REF!+#REF!+#REF!+#REF!</f>
        <v>#REF!</v>
      </c>
      <c r="AA135" s="251"/>
      <c r="AB135" s="251"/>
    </row>
    <row r="136" spans="1:28" ht="12.75">
      <c r="A136" s="56"/>
      <c r="B136" s="56"/>
      <c r="C136" s="56" t="s">
        <v>10</v>
      </c>
      <c r="D136" s="220">
        <f>F136+H136+X136+AA136+K136+M136+O136</f>
        <v>0</v>
      </c>
      <c r="E136" s="220">
        <f>F136+H136</f>
        <v>0</v>
      </c>
      <c r="F136" s="316"/>
      <c r="G136" s="245"/>
      <c r="H136" s="316"/>
      <c r="I136" s="245"/>
      <c r="J136" s="220">
        <f>K136+M136</f>
        <v>0</v>
      </c>
      <c r="K136" s="316"/>
      <c r="L136" s="245"/>
      <c r="M136" s="316"/>
      <c r="N136" s="245"/>
      <c r="O136" s="220">
        <f>P136+Q136</f>
        <v>0</v>
      </c>
      <c r="P136" s="324"/>
      <c r="Q136" s="324"/>
      <c r="R136" s="245"/>
      <c r="S136" s="220">
        <f>T136</f>
        <v>0</v>
      </c>
      <c r="T136" s="245"/>
      <c r="U136" s="245"/>
      <c r="V136" s="220">
        <f>X136+W136</f>
        <v>0</v>
      </c>
      <c r="W136" s="265"/>
      <c r="X136" s="245"/>
      <c r="Y136" s="245"/>
      <c r="Z136" s="220" t="e">
        <f>AA136+#REF!+#REF!+#REF!+#REF!+#REF!+#REF!+#REF!</f>
        <v>#REF!</v>
      </c>
      <c r="AA136" s="245"/>
      <c r="AB136" s="245"/>
    </row>
    <row r="137" spans="1:28" ht="12.75">
      <c r="A137" s="56" t="s">
        <v>82</v>
      </c>
      <c r="B137" s="56" t="s">
        <v>83</v>
      </c>
      <c r="C137" s="56" t="s">
        <v>34</v>
      </c>
      <c r="D137" s="247">
        <f>F137+H137+X137+AA137+K137+M137+O137</f>
        <v>0</v>
      </c>
      <c r="E137" s="247">
        <f>F137+H137</f>
        <v>0</v>
      </c>
      <c r="F137" s="324"/>
      <c r="G137" s="245"/>
      <c r="H137" s="324"/>
      <c r="I137" s="245"/>
      <c r="J137" s="247">
        <f>K137+M137</f>
        <v>0</v>
      </c>
      <c r="K137" s="324"/>
      <c r="L137" s="245"/>
      <c r="M137" s="324"/>
      <c r="N137" s="245"/>
      <c r="O137" s="247">
        <f>P137+Q137</f>
        <v>0</v>
      </c>
      <c r="P137" s="324"/>
      <c r="Q137" s="324"/>
      <c r="R137" s="245"/>
      <c r="S137" s="247">
        <f>T137</f>
        <v>0</v>
      </c>
      <c r="T137" s="245"/>
      <c r="U137" s="245"/>
      <c r="V137" s="247">
        <f>X137+W137</f>
        <v>0</v>
      </c>
      <c r="W137" s="268"/>
      <c r="X137" s="245"/>
      <c r="Y137" s="245"/>
      <c r="Z137" s="247" t="e">
        <f>AA137+#REF!+#REF!+#REF!+#REF!+#REF!+#REF!+#REF!</f>
        <v>#REF!</v>
      </c>
      <c r="AA137" s="245"/>
      <c r="AB137" s="245"/>
    </row>
    <row r="138" spans="1:28" ht="12.75">
      <c r="A138" s="56"/>
      <c r="B138" s="56"/>
      <c r="C138" s="56" t="s">
        <v>10</v>
      </c>
      <c r="D138" s="220">
        <f>F138+H138+X138+AA138+K138+M138+O138</f>
        <v>0</v>
      </c>
      <c r="E138" s="220">
        <f>F138+H138</f>
        <v>0</v>
      </c>
      <c r="F138" s="316"/>
      <c r="G138" s="245"/>
      <c r="H138" s="316"/>
      <c r="I138" s="245"/>
      <c r="J138" s="220">
        <f>K138+M138</f>
        <v>0</v>
      </c>
      <c r="K138" s="316"/>
      <c r="L138" s="245"/>
      <c r="M138" s="316"/>
      <c r="N138" s="245"/>
      <c r="O138" s="220">
        <f>P138+Q138</f>
        <v>0</v>
      </c>
      <c r="P138" s="324"/>
      <c r="Q138" s="324"/>
      <c r="R138" s="245"/>
      <c r="S138" s="220">
        <f>T138</f>
        <v>0</v>
      </c>
      <c r="T138" s="245"/>
      <c r="U138" s="245"/>
      <c r="V138" s="220">
        <f>X138+W138</f>
        <v>0</v>
      </c>
      <c r="W138" s="265"/>
      <c r="X138" s="245"/>
      <c r="Y138" s="245"/>
      <c r="Z138" s="220" t="e">
        <f>AA138+#REF!+#REF!+#REF!+#REF!+#REF!+#REF!+#REF!</f>
        <v>#REF!</v>
      </c>
      <c r="AA138" s="245"/>
      <c r="AB138" s="245"/>
    </row>
    <row r="139" spans="1:28" ht="12.75">
      <c r="A139" s="56" t="s">
        <v>84</v>
      </c>
      <c r="B139" s="56" t="s">
        <v>85</v>
      </c>
      <c r="C139" s="56" t="s">
        <v>34</v>
      </c>
      <c r="D139" s="247">
        <f>F139+H139+X139+AA139+K139+M139+O139</f>
        <v>0</v>
      </c>
      <c r="E139" s="247">
        <f>F139+H139</f>
        <v>0</v>
      </c>
      <c r="F139" s="324"/>
      <c r="G139" s="245"/>
      <c r="H139" s="324"/>
      <c r="I139" s="245"/>
      <c r="J139" s="247">
        <f>K139+M139</f>
        <v>0</v>
      </c>
      <c r="K139" s="324"/>
      <c r="L139" s="245"/>
      <c r="M139" s="324"/>
      <c r="N139" s="245"/>
      <c r="O139" s="247">
        <f>P139+Q139</f>
        <v>0</v>
      </c>
      <c r="P139" s="324"/>
      <c r="Q139" s="324"/>
      <c r="R139" s="245"/>
      <c r="S139" s="247">
        <f>T139</f>
        <v>0</v>
      </c>
      <c r="T139" s="245"/>
      <c r="U139" s="245"/>
      <c r="V139" s="247">
        <f>X139+W139</f>
        <v>0</v>
      </c>
      <c r="W139" s="268"/>
      <c r="X139" s="245"/>
      <c r="Y139" s="245"/>
      <c r="Z139" s="247" t="e">
        <f>AA139+#REF!+#REF!+#REF!+#REF!+#REF!+#REF!+#REF!</f>
        <v>#REF!</v>
      </c>
      <c r="AA139" s="245"/>
      <c r="AB139" s="245"/>
    </row>
    <row r="140" spans="1:28" ht="12.75">
      <c r="A140" s="56"/>
      <c r="B140" s="56"/>
      <c r="C140" s="56" t="s">
        <v>10</v>
      </c>
      <c r="D140" s="220">
        <f>F140+H140+X140+AA140+K140+M140+O140</f>
        <v>0</v>
      </c>
      <c r="E140" s="220">
        <f>F140+H140</f>
        <v>0</v>
      </c>
      <c r="F140" s="316"/>
      <c r="G140" s="245"/>
      <c r="H140" s="316"/>
      <c r="I140" s="245"/>
      <c r="J140" s="220">
        <f>K140+M140</f>
        <v>0</v>
      </c>
      <c r="K140" s="316"/>
      <c r="L140" s="245"/>
      <c r="M140" s="316"/>
      <c r="N140" s="245"/>
      <c r="O140" s="220">
        <f>P140+Q140</f>
        <v>0</v>
      </c>
      <c r="P140" s="324"/>
      <c r="Q140" s="324"/>
      <c r="R140" s="245"/>
      <c r="S140" s="220">
        <f>T140</f>
        <v>0</v>
      </c>
      <c r="T140" s="245"/>
      <c r="U140" s="245"/>
      <c r="V140" s="220">
        <f>X140+W140</f>
        <v>0</v>
      </c>
      <c r="W140" s="265"/>
      <c r="X140" s="245"/>
      <c r="Y140" s="245"/>
      <c r="Z140" s="220" t="e">
        <f>Z142+Z144+Z146+Z148+Z150</f>
        <v>#REF!</v>
      </c>
      <c r="AA140" s="245"/>
      <c r="AB140" s="245"/>
    </row>
    <row r="141" spans="1:28" ht="12.75">
      <c r="A141" s="56" t="s">
        <v>86</v>
      </c>
      <c r="B141" s="56" t="s">
        <v>87</v>
      </c>
      <c r="C141" s="56" t="s">
        <v>34</v>
      </c>
      <c r="D141" s="247">
        <f>F141+H141+X141+AA141+K141+M141+O141</f>
        <v>0</v>
      </c>
      <c r="E141" s="247">
        <f>F141+H141</f>
        <v>0</v>
      </c>
      <c r="F141" s="324"/>
      <c r="G141" s="245"/>
      <c r="H141" s="324"/>
      <c r="I141" s="245"/>
      <c r="J141" s="247">
        <f>K141+M141</f>
        <v>0</v>
      </c>
      <c r="K141" s="355"/>
      <c r="L141" s="245"/>
      <c r="M141" s="324"/>
      <c r="N141" s="245"/>
      <c r="O141" s="247">
        <f>P141+Q141</f>
        <v>0</v>
      </c>
      <c r="P141" s="324"/>
      <c r="Q141" s="324"/>
      <c r="R141" s="245"/>
      <c r="S141" s="247">
        <f>T141</f>
        <v>0</v>
      </c>
      <c r="T141" s="245"/>
      <c r="U141" s="245"/>
      <c r="V141" s="247">
        <f>X141+W141</f>
        <v>0</v>
      </c>
      <c r="W141" s="268"/>
      <c r="X141" s="245"/>
      <c r="Y141" s="245"/>
      <c r="Z141" s="247" t="e">
        <f>AA141+#REF!+#REF!+#REF!+#REF!+#REF!+#REF!+#REF!</f>
        <v>#REF!</v>
      </c>
      <c r="AA141" s="245"/>
      <c r="AB141" s="245"/>
    </row>
    <row r="142" spans="1:28" ht="12.75">
      <c r="A142" s="56"/>
      <c r="B142" s="56"/>
      <c r="C142" s="56" t="s">
        <v>10</v>
      </c>
      <c r="D142" s="220">
        <f>F142+H142+X142+AA142+K142+M142+O142</f>
        <v>0</v>
      </c>
      <c r="E142" s="220">
        <f>F142+H142</f>
        <v>0</v>
      </c>
      <c r="F142" s="316"/>
      <c r="G142" s="245"/>
      <c r="H142" s="316"/>
      <c r="I142" s="245"/>
      <c r="J142" s="220">
        <f>K142+M142</f>
        <v>0</v>
      </c>
      <c r="K142" s="316"/>
      <c r="L142" s="245"/>
      <c r="M142" s="316"/>
      <c r="N142" s="245"/>
      <c r="O142" s="220">
        <f>P142+Q142</f>
        <v>0</v>
      </c>
      <c r="P142" s="324"/>
      <c r="Q142" s="324"/>
      <c r="R142" s="245"/>
      <c r="S142" s="220">
        <f>T142</f>
        <v>0</v>
      </c>
      <c r="T142" s="245"/>
      <c r="U142" s="245"/>
      <c r="V142" s="220">
        <f>X142+W142</f>
        <v>0</v>
      </c>
      <c r="W142" s="265"/>
      <c r="X142" s="245"/>
      <c r="Y142" s="245"/>
      <c r="Z142" s="220" t="e">
        <f>AA142+#REF!+#REF!+#REF!+#REF!+#REF!+#REF!+#REF!</f>
        <v>#REF!</v>
      </c>
      <c r="AA142" s="245"/>
      <c r="AB142" s="245"/>
    </row>
    <row r="143" spans="1:28" ht="12.75">
      <c r="A143" s="56" t="s">
        <v>88</v>
      </c>
      <c r="B143" s="56" t="s">
        <v>89</v>
      </c>
      <c r="C143" s="56" t="s">
        <v>34</v>
      </c>
      <c r="D143" s="247">
        <f>F143+H143+X143+AA143+K143+M143+O143</f>
        <v>0</v>
      </c>
      <c r="E143" s="247">
        <f>F143+H143</f>
        <v>0</v>
      </c>
      <c r="F143" s="324"/>
      <c r="G143" s="245"/>
      <c r="H143" s="324"/>
      <c r="I143" s="245"/>
      <c r="J143" s="247">
        <f>K143+M143</f>
        <v>0</v>
      </c>
      <c r="K143" s="355"/>
      <c r="L143" s="245"/>
      <c r="M143" s="324"/>
      <c r="N143" s="245"/>
      <c r="O143" s="247">
        <f>P143+Q143</f>
        <v>0</v>
      </c>
      <c r="P143" s="324"/>
      <c r="Q143" s="324"/>
      <c r="R143" s="245"/>
      <c r="S143" s="247">
        <f>T143</f>
        <v>0</v>
      </c>
      <c r="T143" s="245"/>
      <c r="U143" s="245"/>
      <c r="V143" s="247">
        <f>X143+W143</f>
        <v>0</v>
      </c>
      <c r="W143" s="268"/>
      <c r="X143" s="245"/>
      <c r="Y143" s="245"/>
      <c r="Z143" s="247" t="e">
        <f>AA143+#REF!+#REF!+#REF!+#REF!+#REF!+#REF!+#REF!</f>
        <v>#REF!</v>
      </c>
      <c r="AA143" s="245"/>
      <c r="AB143" s="245"/>
    </row>
    <row r="144" spans="1:28" ht="12.75">
      <c r="A144" s="56"/>
      <c r="B144" s="56"/>
      <c r="C144" s="56" t="s">
        <v>10</v>
      </c>
      <c r="D144" s="220">
        <f>F144+H144+X144+AA144+K144+M144+O144</f>
        <v>0</v>
      </c>
      <c r="E144" s="220">
        <f>F144+H144</f>
        <v>0</v>
      </c>
      <c r="F144" s="316"/>
      <c r="G144" s="245"/>
      <c r="H144" s="316"/>
      <c r="I144" s="245"/>
      <c r="J144" s="220">
        <f>K144+M144</f>
        <v>0</v>
      </c>
      <c r="K144" s="316"/>
      <c r="L144" s="245"/>
      <c r="M144" s="316"/>
      <c r="N144" s="245"/>
      <c r="O144" s="220">
        <f>P144+Q144</f>
        <v>0</v>
      </c>
      <c r="P144" s="324"/>
      <c r="Q144" s="324"/>
      <c r="R144" s="245"/>
      <c r="S144" s="220">
        <f>T144</f>
        <v>0</v>
      </c>
      <c r="T144" s="245"/>
      <c r="U144" s="245"/>
      <c r="V144" s="220">
        <f>X144+W144</f>
        <v>0</v>
      </c>
      <c r="W144" s="265"/>
      <c r="X144" s="245"/>
      <c r="Y144" s="245"/>
      <c r="Z144" s="220" t="e">
        <f>AA144+#REF!+#REF!+#REF!+#REF!+#REF!+#REF!+#REF!</f>
        <v>#REF!</v>
      </c>
      <c r="AA144" s="245"/>
      <c r="AB144" s="245"/>
    </row>
    <row r="145" spans="1:28" ht="12.75">
      <c r="A145" s="56" t="s">
        <v>90</v>
      </c>
      <c r="B145" s="56" t="s">
        <v>91</v>
      </c>
      <c r="C145" s="56" t="s">
        <v>34</v>
      </c>
      <c r="D145" s="247">
        <f>F145+H145+X145+AA145+K145+M145+O145</f>
        <v>0</v>
      </c>
      <c r="E145" s="247">
        <f>F145+H145</f>
        <v>0</v>
      </c>
      <c r="F145" s="324"/>
      <c r="G145" s="245"/>
      <c r="H145" s="324"/>
      <c r="I145" s="245"/>
      <c r="J145" s="247">
        <f>K145+M145</f>
        <v>0</v>
      </c>
      <c r="K145" s="355"/>
      <c r="L145" s="245"/>
      <c r="M145" s="324"/>
      <c r="N145" s="245"/>
      <c r="O145" s="247">
        <f>P145+Q145</f>
        <v>0</v>
      </c>
      <c r="P145" s="324"/>
      <c r="Q145" s="324"/>
      <c r="R145" s="245"/>
      <c r="S145" s="247">
        <f>T145</f>
        <v>0</v>
      </c>
      <c r="T145" s="245"/>
      <c r="U145" s="245"/>
      <c r="V145" s="247">
        <f>X145+W145</f>
        <v>0</v>
      </c>
      <c r="W145" s="268"/>
      <c r="X145" s="245"/>
      <c r="Y145" s="245"/>
      <c r="Z145" s="247" t="e">
        <f>AA145+#REF!+#REF!+#REF!+#REF!+#REF!+#REF!+#REF!</f>
        <v>#REF!</v>
      </c>
      <c r="AA145" s="245"/>
      <c r="AB145" s="245"/>
    </row>
    <row r="146" spans="1:28" ht="12.75">
      <c r="A146" s="56"/>
      <c r="B146" s="56"/>
      <c r="C146" s="56" t="s">
        <v>10</v>
      </c>
      <c r="D146" s="220">
        <f>F146+H146+X146+AA146+K146+M146+O146</f>
        <v>0</v>
      </c>
      <c r="E146" s="220">
        <f>F146+H146</f>
        <v>0</v>
      </c>
      <c r="F146" s="316"/>
      <c r="G146" s="245"/>
      <c r="H146" s="316"/>
      <c r="I146" s="245"/>
      <c r="J146" s="220">
        <f>K146+M146</f>
        <v>0</v>
      </c>
      <c r="K146" s="316"/>
      <c r="L146" s="245"/>
      <c r="M146" s="316"/>
      <c r="N146" s="245"/>
      <c r="O146" s="220">
        <f>P146+Q146</f>
        <v>0</v>
      </c>
      <c r="P146" s="324"/>
      <c r="Q146" s="324"/>
      <c r="R146" s="245"/>
      <c r="S146" s="220">
        <f>T146</f>
        <v>0</v>
      </c>
      <c r="T146" s="245"/>
      <c r="U146" s="245"/>
      <c r="V146" s="220">
        <f>X146+W146</f>
        <v>0</v>
      </c>
      <c r="W146" s="265"/>
      <c r="X146" s="245"/>
      <c r="Y146" s="245"/>
      <c r="Z146" s="220" t="e">
        <f>AA146+#REF!+#REF!+#REF!+#REF!+#REF!+#REF!+#REF!</f>
        <v>#REF!</v>
      </c>
      <c r="AA146" s="245"/>
      <c r="AB146" s="245"/>
    </row>
    <row r="147" spans="1:28" ht="12.75">
      <c r="A147" s="56" t="s">
        <v>92</v>
      </c>
      <c r="B147" s="56" t="s">
        <v>93</v>
      </c>
      <c r="C147" s="56" t="s">
        <v>34</v>
      </c>
      <c r="D147" s="247">
        <f>F147+H147+X147+AA147+K147+M147+O147</f>
        <v>0</v>
      </c>
      <c r="E147" s="247">
        <f>F147+H147</f>
        <v>0</v>
      </c>
      <c r="F147" s="324"/>
      <c r="G147" s="245"/>
      <c r="H147" s="324"/>
      <c r="I147" s="245"/>
      <c r="J147" s="247">
        <f>K147+M147</f>
        <v>0</v>
      </c>
      <c r="K147" s="355"/>
      <c r="L147" s="245"/>
      <c r="M147" s="324"/>
      <c r="N147" s="245"/>
      <c r="O147" s="247">
        <f>P147+Q147</f>
        <v>0</v>
      </c>
      <c r="P147" s="324"/>
      <c r="Q147" s="324"/>
      <c r="R147" s="245"/>
      <c r="S147" s="247">
        <f>T147</f>
        <v>0</v>
      </c>
      <c r="T147" s="245"/>
      <c r="U147" s="245"/>
      <c r="V147" s="247">
        <f>X147+W147</f>
        <v>0</v>
      </c>
      <c r="W147" s="268"/>
      <c r="X147" s="245"/>
      <c r="Y147" s="245"/>
      <c r="Z147" s="247" t="e">
        <f>AA147+#REF!+#REF!+#REF!+#REF!+#REF!+#REF!+#REF!</f>
        <v>#REF!</v>
      </c>
      <c r="AA147" s="245"/>
      <c r="AB147" s="245"/>
    </row>
    <row r="148" spans="1:28" ht="12.75">
      <c r="A148" s="56"/>
      <c r="B148" s="56"/>
      <c r="C148" s="56" t="s">
        <v>10</v>
      </c>
      <c r="D148" s="220">
        <f>F148+H148+X148+AA148+K148+M148+O148</f>
        <v>0</v>
      </c>
      <c r="E148" s="220">
        <f>F148+H148</f>
        <v>0</v>
      </c>
      <c r="F148" s="316"/>
      <c r="G148" s="245"/>
      <c r="H148" s="316"/>
      <c r="I148" s="245"/>
      <c r="J148" s="220">
        <f>K148+M148</f>
        <v>0</v>
      </c>
      <c r="K148" s="316"/>
      <c r="L148" s="245"/>
      <c r="M148" s="316"/>
      <c r="N148" s="245"/>
      <c r="O148" s="220">
        <f>P148+Q148</f>
        <v>0</v>
      </c>
      <c r="P148" s="324"/>
      <c r="Q148" s="324"/>
      <c r="R148" s="245"/>
      <c r="S148" s="220">
        <f>T148</f>
        <v>0</v>
      </c>
      <c r="T148" s="245"/>
      <c r="U148" s="245"/>
      <c r="V148" s="220">
        <f>X148+W148</f>
        <v>0</v>
      </c>
      <c r="W148" s="265"/>
      <c r="X148" s="245"/>
      <c r="Y148" s="245"/>
      <c r="Z148" s="220" t="e">
        <f>AA148+#REF!+#REF!+#REF!+#REF!+#REF!+#REF!+#REF!</f>
        <v>#REF!</v>
      </c>
      <c r="AA148" s="245"/>
      <c r="AB148" s="245"/>
    </row>
    <row r="149" spans="1:28" ht="12.75">
      <c r="A149" s="56" t="s">
        <v>94</v>
      </c>
      <c r="B149" s="56" t="s">
        <v>95</v>
      </c>
      <c r="C149" s="56" t="s">
        <v>34</v>
      </c>
      <c r="D149" s="247">
        <f>F149+H149+X149+AA149+K149+M149+O149</f>
        <v>0</v>
      </c>
      <c r="E149" s="247">
        <f>F149+H149</f>
        <v>0</v>
      </c>
      <c r="F149" s="324"/>
      <c r="G149" s="245"/>
      <c r="H149" s="324"/>
      <c r="I149" s="245"/>
      <c r="J149" s="247">
        <f>K149+M149</f>
        <v>0</v>
      </c>
      <c r="K149" s="324"/>
      <c r="L149" s="245"/>
      <c r="M149" s="324"/>
      <c r="N149" s="245"/>
      <c r="O149" s="247">
        <f>P149+Q149</f>
        <v>0</v>
      </c>
      <c r="P149" s="324"/>
      <c r="Q149" s="324"/>
      <c r="R149" s="245"/>
      <c r="S149" s="247">
        <f>T149</f>
        <v>0</v>
      </c>
      <c r="T149" s="245"/>
      <c r="U149" s="245"/>
      <c r="V149" s="247">
        <f>X149+W149</f>
        <v>0</v>
      </c>
      <c r="W149" s="268"/>
      <c r="X149" s="245"/>
      <c r="Y149" s="245"/>
      <c r="Z149" s="247" t="e">
        <f>AA149+#REF!+#REF!+#REF!+#REF!+#REF!+#REF!+#REF!</f>
        <v>#REF!</v>
      </c>
      <c r="AA149" s="245"/>
      <c r="AB149" s="245"/>
    </row>
    <row r="150" spans="1:28" ht="13.5" thickBot="1">
      <c r="A150" s="62"/>
      <c r="B150" s="62"/>
      <c r="C150" s="62" t="s">
        <v>10</v>
      </c>
      <c r="D150" s="209">
        <f>F150+H150+X150+AA150+K150+M150+O150</f>
        <v>0</v>
      </c>
      <c r="E150" s="209">
        <f>F150+H150</f>
        <v>0</v>
      </c>
      <c r="F150" s="308"/>
      <c r="G150" s="248"/>
      <c r="H150" s="308"/>
      <c r="I150" s="248"/>
      <c r="J150" s="209">
        <f>K150+M150</f>
        <v>0</v>
      </c>
      <c r="K150" s="308"/>
      <c r="L150" s="248"/>
      <c r="M150" s="308"/>
      <c r="N150" s="248"/>
      <c r="O150" s="209">
        <f>P150+Q150</f>
        <v>0</v>
      </c>
      <c r="P150" s="352"/>
      <c r="Q150" s="352"/>
      <c r="R150" s="248"/>
      <c r="S150" s="209">
        <f>T150</f>
        <v>0</v>
      </c>
      <c r="T150" s="248"/>
      <c r="U150" s="248"/>
      <c r="V150" s="209">
        <f>X150+W150</f>
        <v>0</v>
      </c>
      <c r="W150" s="236"/>
      <c r="X150" s="248"/>
      <c r="Y150" s="248"/>
      <c r="Z150" s="209" t="e">
        <f>Z159+#REF!+#REF!+#REF!</f>
        <v>#REF!</v>
      </c>
      <c r="AA150" s="248"/>
      <c r="AB150" s="248"/>
    </row>
    <row r="151" spans="1:28" ht="12.75">
      <c r="A151" s="2"/>
      <c r="B151" s="2"/>
      <c r="C151" s="2"/>
      <c r="D151" s="113"/>
      <c r="E151" s="113"/>
      <c r="F151" s="113"/>
      <c r="G151" s="249"/>
      <c r="H151" s="249"/>
      <c r="I151" s="249"/>
      <c r="J151" s="249"/>
      <c r="K151" s="249"/>
      <c r="L151" s="249"/>
      <c r="M151" s="249"/>
      <c r="N151" s="249"/>
      <c r="O151" s="249"/>
      <c r="P151" s="249"/>
      <c r="Q151" s="249"/>
      <c r="R151" s="249"/>
      <c r="S151" s="249"/>
      <c r="T151" s="249"/>
      <c r="U151" s="249"/>
      <c r="V151" s="249"/>
      <c r="W151" s="249"/>
      <c r="X151" s="249"/>
      <c r="Y151" s="249"/>
      <c r="Z151" s="249"/>
      <c r="AA151" s="249"/>
      <c r="AB151" s="249"/>
    </row>
    <row r="152" spans="1:28" ht="12.75">
      <c r="A152" s="2"/>
      <c r="B152" s="298"/>
      <c r="C152" s="298"/>
      <c r="D152" s="299"/>
      <c r="E152" s="299"/>
      <c r="F152" s="299"/>
      <c r="G152" s="159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113"/>
      <c r="W152" s="113"/>
      <c r="X152" s="2"/>
      <c r="Y152" s="2"/>
      <c r="Z152" s="113"/>
      <c r="AA152" s="2"/>
      <c r="AB152" s="2"/>
    </row>
    <row r="153" spans="1:28" ht="12.75">
      <c r="A153" s="2"/>
      <c r="B153" s="2"/>
      <c r="C153" s="2"/>
      <c r="D153" s="113"/>
      <c r="E153" s="113"/>
      <c r="F153" s="113"/>
      <c r="G153" s="159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113"/>
      <c r="W153" s="113"/>
      <c r="X153" s="2"/>
      <c r="Y153" s="2"/>
      <c r="Z153" s="113"/>
      <c r="AA153" s="2"/>
      <c r="AB153" s="2"/>
    </row>
    <row r="154" spans="1:28" ht="12.75">
      <c r="A154" s="2"/>
      <c r="B154" s="354" t="s">
        <v>190</v>
      </c>
      <c r="C154" s="2"/>
      <c r="D154" s="113"/>
      <c r="E154" s="113"/>
      <c r="F154" s="113"/>
      <c r="G154" s="159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113"/>
      <c r="W154" s="113"/>
      <c r="X154" s="2"/>
      <c r="Y154" s="2"/>
      <c r="Z154" s="113"/>
      <c r="AA154" s="2"/>
      <c r="AB154" s="2"/>
    </row>
    <row r="155" spans="1:28" ht="12.75">
      <c r="A155" s="2"/>
      <c r="B155" s="2"/>
      <c r="C155" s="2"/>
      <c r="D155" s="113"/>
      <c r="E155" s="113"/>
      <c r="F155" s="113"/>
      <c r="G155" s="159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113"/>
      <c r="W155" s="113"/>
      <c r="X155" s="2"/>
      <c r="Y155" s="2"/>
      <c r="Z155" s="113"/>
      <c r="AA155" s="253"/>
      <c r="AB155" s="2"/>
    </row>
    <row r="156" spans="1:28" ht="12.75">
      <c r="A156" s="2"/>
      <c r="B156" s="298"/>
      <c r="C156" s="2"/>
      <c r="D156" s="113"/>
      <c r="E156" s="113"/>
      <c r="F156" s="113"/>
      <c r="G156" s="159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113"/>
      <c r="W156" s="113"/>
      <c r="X156" s="2"/>
      <c r="Y156" s="2"/>
      <c r="Z156" s="113"/>
      <c r="AA156" s="253"/>
      <c r="AB156" s="2"/>
    </row>
    <row r="157" spans="1:28" ht="12.75">
      <c r="A157" s="2"/>
      <c r="B157" s="2"/>
      <c r="C157" s="2"/>
      <c r="D157" s="113"/>
      <c r="E157" s="113"/>
      <c r="F157" s="113"/>
      <c r="G157" s="159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113"/>
      <c r="W157" s="113"/>
      <c r="X157" s="2"/>
      <c r="Y157" s="2"/>
      <c r="Z157" s="113"/>
      <c r="AA157" s="2"/>
      <c r="AB157" s="2"/>
    </row>
    <row r="158" spans="1:28" ht="12.75">
      <c r="A158" s="2"/>
      <c r="B158" s="2"/>
      <c r="C158" s="2"/>
      <c r="D158" s="113"/>
      <c r="E158" s="113"/>
      <c r="F158" s="113"/>
      <c r="G158" s="159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113"/>
      <c r="W158" s="113"/>
      <c r="X158" s="2"/>
      <c r="Y158" s="2"/>
      <c r="Z158" s="113"/>
      <c r="AA158" s="2"/>
      <c r="AB158" s="2"/>
    </row>
    <row r="159" spans="1:28" ht="12.75">
      <c r="A159" s="252"/>
      <c r="B159" s="254"/>
      <c r="C159" s="2"/>
      <c r="D159" s="113"/>
      <c r="E159" s="113"/>
      <c r="F159" s="113"/>
      <c r="G159" s="159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113"/>
      <c r="W159" s="113"/>
      <c r="X159" s="2"/>
      <c r="Y159" s="2"/>
      <c r="Z159" s="113"/>
      <c r="AA159" s="2"/>
      <c r="AB159" s="2"/>
    </row>
  </sheetData>
  <mergeCells count="12">
    <mergeCell ref="E15:I15"/>
    <mergeCell ref="J15:N15"/>
    <mergeCell ref="A12:AB12"/>
    <mergeCell ref="A14:A17"/>
    <mergeCell ref="B14:B17"/>
    <mergeCell ref="C14:C17"/>
    <mergeCell ref="D14:D17"/>
    <mergeCell ref="Z14:AB15"/>
    <mergeCell ref="E14:U14"/>
    <mergeCell ref="O15:R15"/>
    <mergeCell ref="S15:U15"/>
    <mergeCell ref="V14:X1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59"/>
  <sheetViews>
    <sheetView workbookViewId="0" topLeftCell="A1">
      <selection activeCell="U3" sqref="U3"/>
    </sheetView>
  </sheetViews>
  <sheetFormatPr defaultColWidth="9.00390625" defaultRowHeight="12.75"/>
  <sheetData>
    <row r="1" spans="1:28" ht="15.75">
      <c r="A1" s="353" t="s">
        <v>157</v>
      </c>
      <c r="B1" s="230"/>
      <c r="C1" s="2"/>
      <c r="D1" s="113"/>
      <c r="E1" s="113"/>
      <c r="F1" s="113"/>
      <c r="G1" s="159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53" t="s">
        <v>158</v>
      </c>
      <c r="W1" s="230"/>
      <c r="X1" s="230"/>
      <c r="Y1" s="2"/>
      <c r="Z1" s="113"/>
      <c r="AA1" s="2"/>
      <c r="AB1" s="2"/>
    </row>
    <row r="2" spans="1:28" ht="15.75">
      <c r="A2" s="1" t="s">
        <v>186</v>
      </c>
      <c r="B2" s="2"/>
      <c r="C2" s="2"/>
      <c r="D2" s="113"/>
      <c r="E2" s="113"/>
      <c r="F2" s="113"/>
      <c r="G2" s="159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 t="s">
        <v>160</v>
      </c>
      <c r="W2" s="4" t="s">
        <v>159</v>
      </c>
      <c r="X2" s="230"/>
      <c r="Y2" s="2"/>
      <c r="Z2" s="113"/>
      <c r="AA2" s="2"/>
      <c r="AB2" s="2"/>
    </row>
    <row r="3" spans="1:28" ht="15.75">
      <c r="A3" s="1" t="s">
        <v>187</v>
      </c>
      <c r="B3" s="2"/>
      <c r="C3" s="2"/>
      <c r="D3" s="113"/>
      <c r="E3" s="113"/>
      <c r="F3" s="113"/>
      <c r="G3" s="15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" t="s">
        <v>188</v>
      </c>
      <c r="W3" s="3"/>
      <c r="X3" s="230"/>
      <c r="Y3" s="2"/>
      <c r="Z3" s="113"/>
      <c r="AA3" s="2"/>
      <c r="AB3" s="2"/>
    </row>
    <row r="4" spans="1:28" ht="12.75">
      <c r="A4" s="2"/>
      <c r="B4" s="2"/>
      <c r="C4" s="2"/>
      <c r="D4" s="113"/>
      <c r="E4" s="113"/>
      <c r="F4" s="113"/>
      <c r="G4" s="159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13"/>
      <c r="W4" s="113"/>
      <c r="X4" s="2"/>
      <c r="Y4" s="2"/>
      <c r="Z4" s="113"/>
      <c r="AA4" s="2"/>
      <c r="AB4" s="2"/>
    </row>
    <row r="5" spans="1:28" ht="12.75">
      <c r="A5" s="2"/>
      <c r="B5" s="2"/>
      <c r="C5" s="2"/>
      <c r="D5" s="113"/>
      <c r="E5" s="113"/>
      <c r="F5" s="113"/>
      <c r="G5" s="159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113"/>
      <c r="W5" s="113"/>
      <c r="X5" s="2"/>
      <c r="Y5" s="2"/>
      <c r="Z5" s="113"/>
      <c r="AA5" s="2"/>
      <c r="AB5" s="2"/>
    </row>
    <row r="6" spans="1:28" ht="12.75">
      <c r="A6" s="2"/>
      <c r="B6" s="2"/>
      <c r="C6" s="2"/>
      <c r="D6" s="113"/>
      <c r="E6" s="113"/>
      <c r="F6" s="113"/>
      <c r="G6" s="159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113"/>
      <c r="W6" s="113"/>
      <c r="X6" s="2"/>
      <c r="Y6" s="2"/>
      <c r="Z6" s="113"/>
      <c r="AA6" s="2"/>
      <c r="AB6" s="2"/>
    </row>
    <row r="7" spans="1:28" ht="12.75">
      <c r="A7" s="2"/>
      <c r="B7" s="2"/>
      <c r="C7" s="2"/>
      <c r="D7" s="113"/>
      <c r="E7" s="113"/>
      <c r="F7" s="113"/>
      <c r="G7" s="159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113"/>
      <c r="W7" s="113"/>
      <c r="X7" s="2"/>
      <c r="Y7" s="2"/>
      <c r="Z7" s="113"/>
      <c r="AA7" s="2"/>
      <c r="AB7" s="2"/>
    </row>
    <row r="8" spans="1:28" ht="12.75">
      <c r="A8" s="2"/>
      <c r="B8" s="2"/>
      <c r="C8" s="2"/>
      <c r="D8" s="113"/>
      <c r="E8" s="113"/>
      <c r="F8" s="113"/>
      <c r="G8" s="159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13"/>
      <c r="W8" s="113"/>
      <c r="X8" s="2"/>
      <c r="Y8" s="2"/>
      <c r="Z8" s="113"/>
      <c r="AA8" s="2"/>
      <c r="AB8" s="2"/>
    </row>
    <row r="9" spans="1:28" ht="12.75">
      <c r="A9" s="2"/>
      <c r="B9" s="2"/>
      <c r="C9" s="2"/>
      <c r="D9" s="113"/>
      <c r="E9" s="113"/>
      <c r="F9" s="113"/>
      <c r="G9" s="159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113"/>
      <c r="W9" s="113"/>
      <c r="X9" s="2"/>
      <c r="Y9" s="2"/>
      <c r="Z9" s="113"/>
      <c r="AA9" s="2"/>
      <c r="AB9" s="2"/>
    </row>
    <row r="10" spans="1:28" ht="12.75">
      <c r="A10" s="2"/>
      <c r="B10" s="2"/>
      <c r="C10" s="2"/>
      <c r="D10" s="113"/>
      <c r="E10" s="113"/>
      <c r="F10" s="113"/>
      <c r="G10" s="159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113"/>
      <c r="W10" s="113"/>
      <c r="X10" s="2"/>
      <c r="Y10" s="2"/>
      <c r="Z10" s="113"/>
      <c r="AA10" s="2"/>
      <c r="AB10" s="2"/>
    </row>
    <row r="11" spans="1:28" ht="15.75">
      <c r="A11" s="1"/>
      <c r="B11" s="2"/>
      <c r="C11" s="2"/>
      <c r="D11" s="3"/>
      <c r="E11" s="3"/>
      <c r="F11" s="3"/>
      <c r="G11" s="4"/>
      <c r="H11" s="4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</row>
    <row r="12" spans="1:28" ht="15.75">
      <c r="A12" s="409" t="s">
        <v>189</v>
      </c>
      <c r="B12" s="409"/>
      <c r="C12" s="409"/>
      <c r="D12" s="409"/>
      <c r="E12" s="409"/>
      <c r="F12" s="409"/>
      <c r="G12" s="409"/>
      <c r="H12" s="409"/>
      <c r="I12" s="409"/>
      <c r="J12" s="409"/>
      <c r="K12" s="409"/>
      <c r="L12" s="409"/>
      <c r="M12" s="409"/>
      <c r="N12" s="409"/>
      <c r="O12" s="409"/>
      <c r="P12" s="409"/>
      <c r="Q12" s="409"/>
      <c r="R12" s="409"/>
      <c r="S12" s="409"/>
      <c r="T12" s="409"/>
      <c r="U12" s="409"/>
      <c r="V12" s="409"/>
      <c r="W12" s="409"/>
      <c r="X12" s="409"/>
      <c r="Y12" s="409"/>
      <c r="Z12" s="409"/>
      <c r="AA12" s="409"/>
      <c r="AB12" s="409"/>
    </row>
    <row r="13" spans="1:28" ht="16.5" thickBot="1">
      <c r="A13" s="1"/>
      <c r="B13" s="2"/>
      <c r="C13" s="2"/>
      <c r="D13" s="3"/>
      <c r="E13" s="3"/>
      <c r="F13" s="3"/>
      <c r="G13" s="4"/>
      <c r="H13" s="4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5" t="s">
        <v>156</v>
      </c>
      <c r="AA13" s="230"/>
      <c r="AB13" s="230"/>
    </row>
    <row r="14" spans="1:28" ht="13.5" thickBot="1">
      <c r="A14" s="410" t="s">
        <v>0</v>
      </c>
      <c r="B14" s="413" t="s">
        <v>1</v>
      </c>
      <c r="C14" s="416" t="s">
        <v>2</v>
      </c>
      <c r="D14" s="419" t="s">
        <v>154</v>
      </c>
      <c r="E14" s="402" t="s">
        <v>151</v>
      </c>
      <c r="F14" s="403"/>
      <c r="G14" s="403"/>
      <c r="H14" s="403"/>
      <c r="I14" s="403"/>
      <c r="J14" s="403"/>
      <c r="K14" s="403"/>
      <c r="L14" s="403"/>
      <c r="M14" s="403"/>
      <c r="N14" s="403"/>
      <c r="O14" s="403"/>
      <c r="P14" s="403"/>
      <c r="Q14" s="403"/>
      <c r="R14" s="403"/>
      <c r="S14" s="403"/>
      <c r="T14" s="403"/>
      <c r="U14" s="403"/>
      <c r="V14" s="405" t="s">
        <v>152</v>
      </c>
      <c r="W14" s="406"/>
      <c r="X14" s="406"/>
      <c r="Y14" s="255"/>
      <c r="Z14" s="405" t="s">
        <v>4</v>
      </c>
      <c r="AA14" s="406"/>
      <c r="AB14" s="422"/>
    </row>
    <row r="15" spans="1:28" ht="13.5" thickBot="1">
      <c r="A15" s="411"/>
      <c r="B15" s="414"/>
      <c r="C15" s="417"/>
      <c r="D15" s="420"/>
      <c r="E15" s="402" t="s">
        <v>155</v>
      </c>
      <c r="F15" s="403"/>
      <c r="G15" s="403"/>
      <c r="H15" s="403"/>
      <c r="I15" s="404"/>
      <c r="J15" s="402" t="s">
        <v>161</v>
      </c>
      <c r="K15" s="403"/>
      <c r="L15" s="403"/>
      <c r="M15" s="403"/>
      <c r="N15" s="404"/>
      <c r="O15" s="402" t="s">
        <v>162</v>
      </c>
      <c r="P15" s="403"/>
      <c r="Q15" s="403"/>
      <c r="R15" s="404"/>
      <c r="S15" s="402" t="s">
        <v>153</v>
      </c>
      <c r="T15" s="403"/>
      <c r="U15" s="404"/>
      <c r="V15" s="407"/>
      <c r="W15" s="408"/>
      <c r="X15" s="408"/>
      <c r="Y15" s="256"/>
      <c r="Z15" s="407"/>
      <c r="AA15" s="408"/>
      <c r="AB15" s="423"/>
    </row>
    <row r="16" spans="1:28" ht="13.5" thickBot="1">
      <c r="A16" s="411"/>
      <c r="B16" s="414"/>
      <c r="C16" s="417"/>
      <c r="D16" s="420"/>
      <c r="E16" s="279"/>
      <c r="F16" s="278"/>
      <c r="G16" s="278"/>
      <c r="H16" s="278"/>
      <c r="I16" s="255"/>
      <c r="J16" s="279"/>
      <c r="K16" s="278"/>
      <c r="L16" s="278"/>
      <c r="M16" s="278"/>
      <c r="N16" s="255"/>
      <c r="O16" s="277"/>
      <c r="P16" s="278"/>
      <c r="Q16" s="278"/>
      <c r="R16" s="280"/>
      <c r="S16" s="277"/>
      <c r="T16" s="278"/>
      <c r="U16" s="280"/>
      <c r="V16" s="281"/>
      <c r="W16" s="282"/>
      <c r="X16" s="282"/>
      <c r="Y16" s="256"/>
      <c r="Z16" s="282"/>
      <c r="AA16" s="282"/>
      <c r="AB16" s="282"/>
    </row>
    <row r="17" spans="1:28" ht="13.5" thickBot="1">
      <c r="A17" s="412"/>
      <c r="B17" s="415"/>
      <c r="C17" s="418"/>
      <c r="D17" s="421"/>
      <c r="E17" s="276" t="s">
        <v>3</v>
      </c>
      <c r="F17" s="275" t="s">
        <v>5</v>
      </c>
      <c r="G17" s="160" t="s">
        <v>141</v>
      </c>
      <c r="H17" s="12" t="s">
        <v>6</v>
      </c>
      <c r="I17" s="13" t="s">
        <v>141</v>
      </c>
      <c r="J17" s="276" t="s">
        <v>3</v>
      </c>
      <c r="K17" s="275" t="s">
        <v>5</v>
      </c>
      <c r="L17" s="160" t="s">
        <v>141</v>
      </c>
      <c r="M17" s="12" t="s">
        <v>6</v>
      </c>
      <c r="N17" s="13" t="s">
        <v>141</v>
      </c>
      <c r="O17" s="9" t="s">
        <v>3</v>
      </c>
      <c r="P17" s="11" t="s">
        <v>5</v>
      </c>
      <c r="Q17" s="10" t="s">
        <v>7</v>
      </c>
      <c r="R17" s="13" t="s">
        <v>141</v>
      </c>
      <c r="S17" s="9" t="s">
        <v>3</v>
      </c>
      <c r="T17" s="11" t="s">
        <v>7</v>
      </c>
      <c r="U17" s="8" t="s">
        <v>141</v>
      </c>
      <c r="V17" s="9" t="s">
        <v>3</v>
      </c>
      <c r="W17" s="257" t="s">
        <v>5</v>
      </c>
      <c r="X17" s="14" t="s">
        <v>6</v>
      </c>
      <c r="Y17" s="106" t="s">
        <v>141</v>
      </c>
      <c r="Z17" s="15" t="s">
        <v>3</v>
      </c>
      <c r="AA17" s="285" t="s">
        <v>7</v>
      </c>
      <c r="AB17" s="106" t="s">
        <v>141</v>
      </c>
    </row>
    <row r="18" spans="1:28" ht="14.25" thickBot="1" thickTop="1">
      <c r="A18" s="16" t="s">
        <v>8</v>
      </c>
      <c r="B18" s="17" t="s">
        <v>9</v>
      </c>
      <c r="C18" s="18" t="s">
        <v>10</v>
      </c>
      <c r="D18" s="199">
        <f>D20+D37+D39+D42+D45+D47+D49+D51+D53+D55+D57+D59+D61+D63+D65</f>
        <v>35.72</v>
      </c>
      <c r="E18" s="199">
        <f>E20+E37+E39+E42+E45+E47+E49+E51+E53+E55+E57+E59+E61+E63</f>
        <v>35.72</v>
      </c>
      <c r="F18" s="199">
        <f>F20+F37+F39+F42+F45+F47+F49+F51+F53+F55+F57+F59+F61+F63+F65</f>
        <v>35.72</v>
      </c>
      <c r="G18" s="199">
        <f>G20+G37+G39+G42+G45+G47+G49+G51+G53+G55+G57+G59+G61+G63</f>
        <v>0</v>
      </c>
      <c r="H18" s="199">
        <f>H20+H37+H39+H42+H45+H47+H49+H51+H53+H55+H57+H59+H61+H63+H65</f>
        <v>0</v>
      </c>
      <c r="I18" s="199">
        <f>I20+I37+I39+I42+I45+I47+I49+I51+I53+I55+I57+I59+I61+I63+I65</f>
        <v>0</v>
      </c>
      <c r="J18" s="199">
        <f>J20+J37+J39+J42+J45+J47+J49+J51+J53+J55+J57+J59+J61+J63</f>
        <v>0</v>
      </c>
      <c r="K18" s="199">
        <f>K20+K37+K39+K42+K45+K47+K49+K51+K53+K55+K57+K59+K61+K63</f>
        <v>0</v>
      </c>
      <c r="L18" s="199">
        <f>L20+L37+L39+L42+L45+L47+L49+L51+L53+L55+L57+L59+L61+L63</f>
        <v>0</v>
      </c>
      <c r="M18" s="199">
        <f>M20+M37+M39+M42+M45+M47+M49+M51+M53+M55+M57+M59+M61+M63+M65</f>
        <v>0</v>
      </c>
      <c r="N18" s="199">
        <f>N20+N37+N39+N42+N45+N47+N49+N51+N53+N55+N57+N59+N61+N63+N65</f>
        <v>0</v>
      </c>
      <c r="O18" s="199">
        <f>O20+O37+O39+O42+O45+O47+O49+O51+O53+O55+O57+O59+O61+O63+O65</f>
        <v>0</v>
      </c>
      <c r="P18" s="199">
        <f>P20+P37+P39+P42+P45+P47+P49+P51+P53+P55+P57+P59+P61+P63+P65</f>
        <v>0</v>
      </c>
      <c r="Q18" s="199">
        <f>Q20+Q37+Q39+Q42+Q45+Q47+Q49+Q51+Q53+Q55+Q57+Q59+Q61+Q63+Q65</f>
        <v>0</v>
      </c>
      <c r="R18" s="199">
        <f>R20+R37+R39+R42+R45+R47+R49+R51+R53+R55+R57+R59+R61+R63+R65</f>
        <v>0</v>
      </c>
      <c r="S18" s="199">
        <f>S20+S37+S39+S42+S45+S47+S49+S51+S53+S55+S57+S59+S61+S63+S65</f>
        <v>0</v>
      </c>
      <c r="T18" s="199">
        <f>T20+T37+T39+T42+T45+T47+T49+T51+T53+T55+T57+T59+T61+T63+T65</f>
        <v>0</v>
      </c>
      <c r="U18" s="199">
        <f>U20+U37+U39+U42+U45+U47+U49+U51+U53+U55+U57+U59+U61+U63+U65</f>
        <v>0</v>
      </c>
      <c r="V18" s="199">
        <f>V20+V37+V39+V42+V45+V47+V49+V51+V53+V55+V57+V59+V61+V63+V65</f>
        <v>0</v>
      </c>
      <c r="W18" s="199">
        <f>W20+W37+W39+W42+W45+W47+W49+W51+W53+W55+W57+W59+W61+W63+W65</f>
        <v>0</v>
      </c>
      <c r="X18" s="199">
        <f>X20+X37+X39+X42+X45+X47+X49+X51+X53+X55+X57+X59+X61+X63+X65</f>
        <v>0</v>
      </c>
      <c r="Y18" s="231">
        <f>Y20+Y37+Y39+Y42+Y45+Y47+Y49+Y51+Y53+Y55+Y57+Y59+Y61+Y63+Y65</f>
        <v>0</v>
      </c>
      <c r="Z18" s="199">
        <f>Z20+Z37+Z39+Z42+Z45+Z47+Z49+Z51+Z53+Z55+Z57+Z59+Z61+Z63+Z65</f>
        <v>0</v>
      </c>
      <c r="AA18" s="199">
        <f>AA20+AA37+AA39+AA42+AA45+AA47+AA49+AA51+AA53+AA55+AA57+AA59+AA61+AA63+AA65</f>
        <v>0</v>
      </c>
      <c r="AB18" s="199">
        <f>AB20+AB37+AB39+AB42+AB45+AB47+AB49+AB51+AB53+AB55+AB57+AB59+AB61+AB63+AB65</f>
        <v>0</v>
      </c>
    </row>
    <row r="19" spans="1:28" ht="13.5" thickTop="1">
      <c r="A19" s="19">
        <v>1</v>
      </c>
      <c r="B19" s="20" t="s">
        <v>11</v>
      </c>
      <c r="C19" s="21" t="s">
        <v>12</v>
      </c>
      <c r="D19" s="296">
        <f>F19+H19+V19+Z19+O19+J19</f>
        <v>0.07</v>
      </c>
      <c r="E19" s="204">
        <f>E21+E23</f>
        <v>0.07</v>
      </c>
      <c r="F19" s="204">
        <f>F21+F23</f>
        <v>0.07</v>
      </c>
      <c r="G19" s="204">
        <f>G21+G23</f>
        <v>0</v>
      </c>
      <c r="H19" s="204">
        <f>H21+H23</f>
        <v>0</v>
      </c>
      <c r="I19" s="204">
        <f>I21+I23</f>
        <v>0</v>
      </c>
      <c r="J19" s="204">
        <f>J21+J23</f>
        <v>0</v>
      </c>
      <c r="K19" s="204">
        <f>K21+K23</f>
        <v>0</v>
      </c>
      <c r="L19" s="204">
        <f>L21+L23</f>
        <v>0</v>
      </c>
      <c r="M19" s="204">
        <f>M21+M23</f>
        <v>0</v>
      </c>
      <c r="N19" s="204">
        <f>N21+N23</f>
        <v>0</v>
      </c>
      <c r="O19" s="204">
        <f>O21+O23</f>
        <v>0</v>
      </c>
      <c r="P19" s="204">
        <f>P21+P23</f>
        <v>0</v>
      </c>
      <c r="Q19" s="204">
        <f>Q21+Q23</f>
        <v>0</v>
      </c>
      <c r="R19" s="204">
        <f>R21+R23</f>
        <v>0</v>
      </c>
      <c r="S19" s="204">
        <f>S21+S23</f>
        <v>0</v>
      </c>
      <c r="T19" s="204">
        <f>T21+T23</f>
        <v>0</v>
      </c>
      <c r="U19" s="204">
        <f>U21+U23</f>
        <v>0</v>
      </c>
      <c r="V19" s="204">
        <f>V21+V23</f>
        <v>0</v>
      </c>
      <c r="W19" s="204">
        <f>W21+W23</f>
        <v>0</v>
      </c>
      <c r="X19" s="204">
        <f>X21+X23</f>
        <v>0</v>
      </c>
      <c r="Y19" s="204">
        <f>Y21+Y23</f>
        <v>0</v>
      </c>
      <c r="Z19" s="204">
        <f>Z21+Z23</f>
        <v>0</v>
      </c>
      <c r="AA19" s="204">
        <f>AA21+AA23</f>
        <v>0</v>
      </c>
      <c r="AB19" s="204">
        <f>AB21+AB23</f>
        <v>0</v>
      </c>
    </row>
    <row r="20" spans="1:28" ht="13.5" thickBot="1">
      <c r="A20" s="22"/>
      <c r="B20" s="23" t="s">
        <v>13</v>
      </c>
      <c r="C20" s="190" t="s">
        <v>10</v>
      </c>
      <c r="D20" s="300">
        <f>F20+H20+V20+Z20+O20+J20</f>
        <v>35.72</v>
      </c>
      <c r="E20" s="215">
        <f>E22+E24</f>
        <v>35.72</v>
      </c>
      <c r="F20" s="215">
        <f>F22+F24</f>
        <v>35.72</v>
      </c>
      <c r="G20" s="215">
        <f>G22+G24</f>
        <v>0</v>
      </c>
      <c r="H20" s="215">
        <f>H22+H24</f>
        <v>0</v>
      </c>
      <c r="I20" s="215">
        <f>I22+I24</f>
        <v>0</v>
      </c>
      <c r="J20" s="215">
        <f>J22+J24</f>
        <v>0</v>
      </c>
      <c r="K20" s="215">
        <f>K22+K24</f>
        <v>0</v>
      </c>
      <c r="L20" s="215">
        <f>L22+L24</f>
        <v>0</v>
      </c>
      <c r="M20" s="215">
        <f>M22+M24</f>
        <v>0</v>
      </c>
      <c r="N20" s="215">
        <f>N22+N24</f>
        <v>0</v>
      </c>
      <c r="O20" s="215">
        <f>O22+O24</f>
        <v>0</v>
      </c>
      <c r="P20" s="215">
        <f>P22+P24</f>
        <v>0</v>
      </c>
      <c r="Q20" s="215">
        <f>Q22+Q24</f>
        <v>0</v>
      </c>
      <c r="R20" s="215">
        <f>R22+R24</f>
        <v>0</v>
      </c>
      <c r="S20" s="215">
        <f>S22+S24</f>
        <v>0</v>
      </c>
      <c r="T20" s="215">
        <f>T22+T24</f>
        <v>0</v>
      </c>
      <c r="U20" s="215">
        <f>U22+U24</f>
        <v>0</v>
      </c>
      <c r="V20" s="215">
        <f>V22+V24</f>
        <v>0</v>
      </c>
      <c r="W20" s="215">
        <f>W22+W24</f>
        <v>0</v>
      </c>
      <c r="X20" s="215">
        <f>X22+X24</f>
        <v>0</v>
      </c>
      <c r="Y20" s="209">
        <f>Y22+Y24</f>
        <v>0</v>
      </c>
      <c r="Z20" s="215">
        <f>Z22+Z24</f>
        <v>0</v>
      </c>
      <c r="AA20" s="215">
        <f>AA22+AA24</f>
        <v>0</v>
      </c>
      <c r="AB20" s="215">
        <f>AB22+AB24</f>
        <v>0</v>
      </c>
    </row>
    <row r="21" spans="1:28" ht="12.75">
      <c r="A21" s="22" t="s">
        <v>14</v>
      </c>
      <c r="B21" s="23" t="s">
        <v>15</v>
      </c>
      <c r="C21" s="191" t="s">
        <v>12</v>
      </c>
      <c r="D21" s="291">
        <f>F21+H21+K21+M21+P21+Q21+W21+X21</f>
        <v>0.07</v>
      </c>
      <c r="E21" s="214">
        <f>F21+H21</f>
        <v>0.07</v>
      </c>
      <c r="F21" s="302">
        <v>0.07</v>
      </c>
      <c r="G21" s="179"/>
      <c r="H21" s="302"/>
      <c r="I21" s="178"/>
      <c r="J21" s="214">
        <f>K21+M21</f>
        <v>0</v>
      </c>
      <c r="K21" s="302"/>
      <c r="L21" s="179"/>
      <c r="M21" s="302"/>
      <c r="N21" s="178"/>
      <c r="O21" s="214">
        <f>P21+Q21</f>
        <v>0</v>
      </c>
      <c r="P21" s="327"/>
      <c r="Q21" s="327"/>
      <c r="R21" s="178"/>
      <c r="S21" s="214">
        <f>T21</f>
        <v>0</v>
      </c>
      <c r="T21" s="178"/>
      <c r="U21" s="178"/>
      <c r="V21" s="214">
        <f>X21+W21</f>
        <v>0</v>
      </c>
      <c r="W21" s="259"/>
      <c r="X21" s="44"/>
      <c r="Y21" s="44"/>
      <c r="Z21" s="214">
        <f>AA21</f>
        <v>0</v>
      </c>
      <c r="AA21" s="44"/>
      <c r="AB21" s="44"/>
    </row>
    <row r="22" spans="1:28" ht="12.75">
      <c r="A22" s="22"/>
      <c r="B22" s="23"/>
      <c r="C22" s="23" t="s">
        <v>10</v>
      </c>
      <c r="D22" s="210">
        <f>F22+H22+K22+M22+P22+Q22+W22+X22</f>
        <v>35.72</v>
      </c>
      <c r="E22" s="210">
        <f>F22+H22</f>
        <v>35.72</v>
      </c>
      <c r="F22" s="303">
        <v>35.72</v>
      </c>
      <c r="G22" s="173"/>
      <c r="H22" s="316"/>
      <c r="I22" s="172"/>
      <c r="J22" s="292">
        <f>K22+M22</f>
        <v>0</v>
      </c>
      <c r="K22" s="303"/>
      <c r="L22" s="173"/>
      <c r="M22" s="316"/>
      <c r="N22" s="172"/>
      <c r="O22" s="201">
        <f>P22+Q22</f>
        <v>0</v>
      </c>
      <c r="P22" s="328"/>
      <c r="Q22" s="328"/>
      <c r="R22" s="172"/>
      <c r="S22" s="201">
        <f>T22</f>
        <v>0</v>
      </c>
      <c r="T22" s="172"/>
      <c r="U22" s="172"/>
      <c r="V22" s="201">
        <f>X22+W22</f>
        <v>0</v>
      </c>
      <c r="W22" s="265"/>
      <c r="X22" s="26"/>
      <c r="Y22" s="26"/>
      <c r="Z22" s="201">
        <f>AA22</f>
        <v>0</v>
      </c>
      <c r="AA22" s="26"/>
      <c r="AB22" s="26"/>
    </row>
    <row r="23" spans="1:28" ht="12.75">
      <c r="A23" s="22" t="s">
        <v>16</v>
      </c>
      <c r="B23" s="23" t="s">
        <v>17</v>
      </c>
      <c r="C23" s="23" t="s">
        <v>12</v>
      </c>
      <c r="D23" s="284">
        <f>F23+H23+K23+M23+P23+Q23+W23+X23</f>
        <v>0</v>
      </c>
      <c r="E23" s="210">
        <f>F23+H23</f>
        <v>0</v>
      </c>
      <c r="F23" s="304"/>
      <c r="G23" s="173"/>
      <c r="H23" s="303"/>
      <c r="I23" s="172"/>
      <c r="J23" s="210">
        <f>K23+M23</f>
        <v>0</v>
      </c>
      <c r="K23" s="304"/>
      <c r="L23" s="173"/>
      <c r="M23" s="303"/>
      <c r="N23" s="172"/>
      <c r="O23" s="210">
        <f>P23+Q23</f>
        <v>0</v>
      </c>
      <c r="P23" s="328"/>
      <c r="Q23" s="328"/>
      <c r="R23" s="172"/>
      <c r="S23" s="210">
        <f>T23</f>
        <v>0</v>
      </c>
      <c r="T23" s="172"/>
      <c r="U23" s="172"/>
      <c r="V23" s="210">
        <f>X23+W23</f>
        <v>0</v>
      </c>
      <c r="W23" s="269"/>
      <c r="X23" s="26"/>
      <c r="Y23" s="26"/>
      <c r="Z23" s="210">
        <f>AA23</f>
        <v>0</v>
      </c>
      <c r="AA23" s="26"/>
      <c r="AB23" s="26"/>
    </row>
    <row r="24" spans="1:28" ht="13.5" thickBot="1">
      <c r="A24" s="35"/>
      <c r="B24" s="51"/>
      <c r="C24" s="51" t="s">
        <v>10</v>
      </c>
      <c r="D24" s="293">
        <f>F24+H24+K24+M24+P24+Q24+W24+X24</f>
        <v>0</v>
      </c>
      <c r="E24" s="202">
        <f>F24+H24</f>
        <v>0</v>
      </c>
      <c r="F24" s="326"/>
      <c r="G24" s="175"/>
      <c r="H24" s="326"/>
      <c r="I24" s="174"/>
      <c r="J24" s="202">
        <f>K24+M24</f>
        <v>0</v>
      </c>
      <c r="K24" s="318"/>
      <c r="L24" s="175"/>
      <c r="M24" s="326"/>
      <c r="N24" s="174"/>
      <c r="O24" s="202">
        <f>P24+Q24</f>
        <v>0</v>
      </c>
      <c r="P24" s="331"/>
      <c r="Q24" s="331"/>
      <c r="R24" s="174"/>
      <c r="S24" s="202">
        <f>T24</f>
        <v>0</v>
      </c>
      <c r="T24" s="174"/>
      <c r="U24" s="174"/>
      <c r="V24" s="202">
        <f>X24+W24</f>
        <v>0</v>
      </c>
      <c r="W24" s="235"/>
      <c r="X24" s="38"/>
      <c r="Y24" s="38"/>
      <c r="Z24" s="202">
        <f>AA24</f>
        <v>0</v>
      </c>
      <c r="AA24" s="38"/>
      <c r="AB24" s="38"/>
    </row>
    <row r="25" spans="1:28" ht="12.75">
      <c r="A25" s="232" t="s">
        <v>18</v>
      </c>
      <c r="B25" s="233" t="s">
        <v>168</v>
      </c>
      <c r="C25" s="191" t="s">
        <v>176</v>
      </c>
      <c r="D25" s="358">
        <f>F25+H25+K25+M25+P25+Q25+W25+X25</f>
        <v>0</v>
      </c>
      <c r="E25" s="361">
        <f>F25+H25</f>
        <v>0</v>
      </c>
      <c r="F25" s="362"/>
      <c r="G25" s="178"/>
      <c r="H25" s="362"/>
      <c r="I25" s="178"/>
      <c r="J25" s="365">
        <f>K25+M25</f>
        <v>0</v>
      </c>
      <c r="K25" s="368"/>
      <c r="L25" s="370"/>
      <c r="M25" s="302"/>
      <c r="N25" s="370"/>
      <c r="O25" s="361">
        <f>P25+Q25</f>
        <v>0</v>
      </c>
      <c r="P25" s="373"/>
      <c r="Q25" s="327"/>
      <c r="R25" s="370"/>
      <c r="S25" s="361">
        <f>T25</f>
        <v>0</v>
      </c>
      <c r="T25" s="370"/>
      <c r="U25" s="178"/>
      <c r="V25" s="398">
        <f>X25+W25</f>
        <v>0</v>
      </c>
      <c r="W25" s="261"/>
      <c r="X25" s="376"/>
      <c r="Y25" s="379"/>
      <c r="Z25" s="361">
        <f>AA25</f>
        <v>0</v>
      </c>
      <c r="AA25" s="382"/>
      <c r="AB25" s="44"/>
    </row>
    <row r="26" spans="1:28" ht="13.5" thickBot="1">
      <c r="A26" s="237"/>
      <c r="B26" s="63" t="s">
        <v>169</v>
      </c>
      <c r="C26" s="29" t="s">
        <v>10</v>
      </c>
      <c r="D26" s="360">
        <f>F26+H26+K26+M26+P26+Q26+W26+X26</f>
        <v>0</v>
      </c>
      <c r="E26" s="198">
        <f>F26+H26</f>
        <v>0</v>
      </c>
      <c r="F26" s="364"/>
      <c r="G26" s="177"/>
      <c r="H26" s="364"/>
      <c r="I26" s="177"/>
      <c r="J26" s="367">
        <f>K26+M26</f>
        <v>0</v>
      </c>
      <c r="K26" s="325"/>
      <c r="L26" s="372"/>
      <c r="M26" s="305"/>
      <c r="N26" s="372"/>
      <c r="O26" s="198">
        <f>P26+Q26</f>
        <v>0</v>
      </c>
      <c r="P26" s="375"/>
      <c r="Q26" s="329"/>
      <c r="R26" s="372"/>
      <c r="S26" s="198">
        <f>T26</f>
        <v>0</v>
      </c>
      <c r="T26" s="372"/>
      <c r="U26" s="177"/>
      <c r="V26" s="399">
        <f>X26+W26</f>
        <v>0</v>
      </c>
      <c r="W26" s="236"/>
      <c r="X26" s="378"/>
      <c r="Y26" s="381"/>
      <c r="Z26" s="198">
        <f>AA26</f>
        <v>0</v>
      </c>
      <c r="AA26" s="384"/>
      <c r="AB26" s="31"/>
    </row>
    <row r="27" spans="1:28" ht="12.75">
      <c r="A27" s="385" t="s">
        <v>163</v>
      </c>
      <c r="B27" s="395" t="s">
        <v>170</v>
      </c>
      <c r="C27" s="386" t="s">
        <v>178</v>
      </c>
      <c r="D27" s="387">
        <f>F27+H27+K27+M27+P27+Q27+W27+X27</f>
        <v>0</v>
      </c>
      <c r="E27" s="294">
        <f>F27+H27</f>
        <v>0</v>
      </c>
      <c r="F27" s="388"/>
      <c r="G27" s="181"/>
      <c r="H27" s="388"/>
      <c r="I27" s="181"/>
      <c r="J27" s="389">
        <f>K27+M27</f>
        <v>0</v>
      </c>
      <c r="K27" s="317"/>
      <c r="L27" s="390"/>
      <c r="M27" s="306"/>
      <c r="N27" s="390"/>
      <c r="O27" s="294">
        <f>P27+Q27</f>
        <v>0</v>
      </c>
      <c r="P27" s="391"/>
      <c r="Q27" s="330"/>
      <c r="R27" s="390"/>
      <c r="S27" s="294">
        <f>T27</f>
        <v>0</v>
      </c>
      <c r="T27" s="390"/>
      <c r="U27" s="181"/>
      <c r="V27" s="400">
        <f>X27+W27</f>
        <v>0</v>
      </c>
      <c r="W27" s="264"/>
      <c r="X27" s="392"/>
      <c r="Y27" s="393"/>
      <c r="Z27" s="294">
        <f>AA27</f>
        <v>0</v>
      </c>
      <c r="AA27" s="394"/>
      <c r="AB27" s="34"/>
    </row>
    <row r="28" spans="1:28" ht="12.75">
      <c r="A28" s="357"/>
      <c r="B28" s="396"/>
      <c r="C28" s="51" t="s">
        <v>10</v>
      </c>
      <c r="D28" s="359">
        <f>F28+H28+K28+M28+P28+Q28+W28+X28</f>
        <v>0</v>
      </c>
      <c r="E28" s="201">
        <f>F28+H28</f>
        <v>0</v>
      </c>
      <c r="F28" s="363"/>
      <c r="G28" s="172"/>
      <c r="H28" s="363"/>
      <c r="I28" s="172"/>
      <c r="J28" s="366">
        <f>K28+M28</f>
        <v>0</v>
      </c>
      <c r="K28" s="369"/>
      <c r="L28" s="371"/>
      <c r="M28" s="303"/>
      <c r="N28" s="371"/>
      <c r="O28" s="201">
        <f>P28+Q28</f>
        <v>0</v>
      </c>
      <c r="P28" s="374"/>
      <c r="Q28" s="328"/>
      <c r="R28" s="371"/>
      <c r="S28" s="201">
        <f>T28</f>
        <v>0</v>
      </c>
      <c r="T28" s="371"/>
      <c r="U28" s="172"/>
      <c r="V28" s="401">
        <f>X28+W28</f>
        <v>0</v>
      </c>
      <c r="W28" s="265"/>
      <c r="X28" s="377"/>
      <c r="Y28" s="380"/>
      <c r="Z28" s="201">
        <f>AA28</f>
        <v>0</v>
      </c>
      <c r="AA28" s="383"/>
      <c r="AB28" s="26"/>
    </row>
    <row r="29" spans="1:28" ht="12.75">
      <c r="A29" s="357" t="s">
        <v>164</v>
      </c>
      <c r="B29" s="396" t="s">
        <v>171</v>
      </c>
      <c r="C29" s="23" t="s">
        <v>179</v>
      </c>
      <c r="D29" s="359">
        <f>F29+H29+K29+M29+P29+Q29+W29+X29</f>
        <v>78</v>
      </c>
      <c r="E29" s="201">
        <f>F29+H29</f>
        <v>78</v>
      </c>
      <c r="F29" s="363">
        <v>78</v>
      </c>
      <c r="G29" s="172"/>
      <c r="H29" s="363"/>
      <c r="I29" s="172"/>
      <c r="J29" s="366">
        <f>K29+M29</f>
        <v>0</v>
      </c>
      <c r="K29" s="369"/>
      <c r="L29" s="371"/>
      <c r="M29" s="303"/>
      <c r="N29" s="371"/>
      <c r="O29" s="201">
        <f>P29+Q29</f>
        <v>0</v>
      </c>
      <c r="P29" s="374"/>
      <c r="Q29" s="328"/>
      <c r="R29" s="371"/>
      <c r="S29" s="201">
        <f>T29</f>
        <v>0</v>
      </c>
      <c r="T29" s="371"/>
      <c r="U29" s="172"/>
      <c r="V29" s="401">
        <f>X29+W29</f>
        <v>0</v>
      </c>
      <c r="W29" s="265"/>
      <c r="X29" s="377"/>
      <c r="Y29" s="380"/>
      <c r="Z29" s="201">
        <f>AA29</f>
        <v>0</v>
      </c>
      <c r="AA29" s="383"/>
      <c r="AB29" s="26"/>
    </row>
    <row r="30" spans="1:28" ht="12.75">
      <c r="A30" s="357"/>
      <c r="B30" s="396" t="s">
        <v>172</v>
      </c>
      <c r="C30" s="51" t="s">
        <v>10</v>
      </c>
      <c r="D30" s="359">
        <f>F30+H30+K30+M30+P30+Q30+W30+X30</f>
        <v>35.82</v>
      </c>
      <c r="E30" s="201">
        <f>F30+H30</f>
        <v>35.82</v>
      </c>
      <c r="F30" s="363">
        <v>35.82</v>
      </c>
      <c r="G30" s="172"/>
      <c r="H30" s="363"/>
      <c r="I30" s="172"/>
      <c r="J30" s="366">
        <f>K30+M30</f>
        <v>0</v>
      </c>
      <c r="K30" s="369"/>
      <c r="L30" s="371"/>
      <c r="M30" s="303"/>
      <c r="N30" s="371"/>
      <c r="O30" s="201">
        <f>P30+Q30</f>
        <v>0</v>
      </c>
      <c r="P30" s="374"/>
      <c r="Q30" s="328"/>
      <c r="R30" s="371"/>
      <c r="S30" s="201">
        <f>T30</f>
        <v>0</v>
      </c>
      <c r="T30" s="371"/>
      <c r="U30" s="172"/>
      <c r="V30" s="401">
        <f>X30+W30</f>
        <v>0</v>
      </c>
      <c r="W30" s="265"/>
      <c r="X30" s="377"/>
      <c r="Y30" s="380"/>
      <c r="Z30" s="201">
        <f>AA30</f>
        <v>0</v>
      </c>
      <c r="AA30" s="383"/>
      <c r="AB30" s="26"/>
    </row>
    <row r="31" spans="1:28" ht="12.75">
      <c r="A31" s="357" t="s">
        <v>165</v>
      </c>
      <c r="B31" s="396" t="s">
        <v>173</v>
      </c>
      <c r="C31" s="23" t="s">
        <v>179</v>
      </c>
      <c r="D31" s="359">
        <f>F31+H31+K31+M31+P31+Q31+W31+X31</f>
        <v>0</v>
      </c>
      <c r="E31" s="201">
        <f>F31+H31</f>
        <v>0</v>
      </c>
      <c r="F31" s="363"/>
      <c r="G31" s="172"/>
      <c r="H31" s="363"/>
      <c r="I31" s="172"/>
      <c r="J31" s="366">
        <f>K31+M31</f>
        <v>0</v>
      </c>
      <c r="K31" s="369"/>
      <c r="L31" s="371"/>
      <c r="M31" s="303"/>
      <c r="N31" s="371"/>
      <c r="O31" s="201">
        <f>P31+Q31</f>
        <v>0</v>
      </c>
      <c r="P31" s="374"/>
      <c r="Q31" s="328"/>
      <c r="R31" s="371"/>
      <c r="S31" s="201">
        <f>T31</f>
        <v>0</v>
      </c>
      <c r="T31" s="371"/>
      <c r="U31" s="172"/>
      <c r="V31" s="401">
        <f>X31+W31</f>
        <v>0</v>
      </c>
      <c r="W31" s="265"/>
      <c r="X31" s="377"/>
      <c r="Y31" s="380"/>
      <c r="Z31" s="201">
        <f>AA31</f>
        <v>0</v>
      </c>
      <c r="AA31" s="383"/>
      <c r="AB31" s="26"/>
    </row>
    <row r="32" spans="1:28" ht="12.75">
      <c r="A32" s="357"/>
      <c r="B32" s="396" t="s">
        <v>174</v>
      </c>
      <c r="C32" s="51" t="s">
        <v>10</v>
      </c>
      <c r="D32" s="359">
        <f>F32+H32+K32+M32+P32+Q32+W32+X32</f>
        <v>0</v>
      </c>
      <c r="E32" s="201">
        <f>F32+H32</f>
        <v>0</v>
      </c>
      <c r="F32" s="363"/>
      <c r="G32" s="172"/>
      <c r="H32" s="363"/>
      <c r="I32" s="172"/>
      <c r="J32" s="366">
        <f>K32+M32</f>
        <v>0</v>
      </c>
      <c r="K32" s="369"/>
      <c r="L32" s="371"/>
      <c r="M32" s="303"/>
      <c r="N32" s="371"/>
      <c r="O32" s="201">
        <f>P32+Q32</f>
        <v>0</v>
      </c>
      <c r="P32" s="374"/>
      <c r="Q32" s="328"/>
      <c r="R32" s="371"/>
      <c r="S32" s="201">
        <f>T32</f>
        <v>0</v>
      </c>
      <c r="T32" s="371"/>
      <c r="U32" s="172"/>
      <c r="V32" s="401">
        <f>X32+W32</f>
        <v>0</v>
      </c>
      <c r="W32" s="265"/>
      <c r="X32" s="377"/>
      <c r="Y32" s="380"/>
      <c r="Z32" s="201">
        <f>AA32</f>
        <v>0</v>
      </c>
      <c r="AA32" s="383"/>
      <c r="AB32" s="26"/>
    </row>
    <row r="33" spans="1:28" ht="12.75">
      <c r="A33" s="357" t="s">
        <v>166</v>
      </c>
      <c r="B33" s="396" t="s">
        <v>175</v>
      </c>
      <c r="C33" s="23" t="s">
        <v>34</v>
      </c>
      <c r="D33" s="359">
        <f>F33+H33+K33+M33+P33+Q33+W33+X33</f>
        <v>0</v>
      </c>
      <c r="E33" s="201">
        <f>F33+H33</f>
        <v>0</v>
      </c>
      <c r="F33" s="363"/>
      <c r="G33" s="172"/>
      <c r="H33" s="363"/>
      <c r="I33" s="172"/>
      <c r="J33" s="366">
        <f>K33+M33</f>
        <v>0</v>
      </c>
      <c r="K33" s="369"/>
      <c r="L33" s="371"/>
      <c r="M33" s="303"/>
      <c r="N33" s="371"/>
      <c r="O33" s="201">
        <f>P33+Q33</f>
        <v>0</v>
      </c>
      <c r="P33" s="374"/>
      <c r="Q33" s="328"/>
      <c r="R33" s="371"/>
      <c r="S33" s="201">
        <f>T33</f>
        <v>0</v>
      </c>
      <c r="T33" s="371"/>
      <c r="U33" s="172"/>
      <c r="V33" s="401">
        <f>X33+W33</f>
        <v>0</v>
      </c>
      <c r="W33" s="265"/>
      <c r="X33" s="377"/>
      <c r="Y33" s="380"/>
      <c r="Z33" s="201">
        <f>AA33</f>
        <v>0</v>
      </c>
      <c r="AA33" s="383"/>
      <c r="AB33" s="26"/>
    </row>
    <row r="34" spans="1:28" ht="12.75">
      <c r="A34" s="357"/>
      <c r="B34" s="396"/>
      <c r="C34" s="51" t="s">
        <v>10</v>
      </c>
      <c r="D34" s="359">
        <f>F34+H34+K34+M34+P34+Q34+W34+X34</f>
        <v>0</v>
      </c>
      <c r="E34" s="201">
        <f>F34+H34</f>
        <v>0</v>
      </c>
      <c r="F34" s="363"/>
      <c r="G34" s="172"/>
      <c r="H34" s="363"/>
      <c r="I34" s="172"/>
      <c r="J34" s="366">
        <f>K34+M34</f>
        <v>0</v>
      </c>
      <c r="K34" s="369"/>
      <c r="L34" s="371"/>
      <c r="M34" s="303"/>
      <c r="N34" s="371"/>
      <c r="O34" s="201">
        <f>P34+Q34</f>
        <v>0</v>
      </c>
      <c r="P34" s="374"/>
      <c r="Q34" s="328"/>
      <c r="R34" s="371"/>
      <c r="S34" s="201">
        <f>T34</f>
        <v>0</v>
      </c>
      <c r="T34" s="371"/>
      <c r="U34" s="172"/>
      <c r="V34" s="401">
        <f>X34+W34</f>
        <v>0</v>
      </c>
      <c r="W34" s="265"/>
      <c r="X34" s="377"/>
      <c r="Y34" s="380"/>
      <c r="Z34" s="201">
        <f>AA34</f>
        <v>0</v>
      </c>
      <c r="AA34" s="383"/>
      <c r="AB34" s="26"/>
    </row>
    <row r="35" spans="1:28" ht="13.5" thickBot="1">
      <c r="A35" s="237" t="s">
        <v>167</v>
      </c>
      <c r="B35" s="63" t="s">
        <v>177</v>
      </c>
      <c r="C35" s="51" t="s">
        <v>10</v>
      </c>
      <c r="D35" s="360">
        <f>F35+H35+K35+M35+P35+Q35+W35+X35</f>
        <v>0</v>
      </c>
      <c r="E35" s="198">
        <f>F35+H35</f>
        <v>0</v>
      </c>
      <c r="F35" s="364"/>
      <c r="G35" s="177"/>
      <c r="H35" s="364"/>
      <c r="I35" s="177"/>
      <c r="J35" s="367">
        <f>K35+M35</f>
        <v>0</v>
      </c>
      <c r="K35" s="325"/>
      <c r="L35" s="372"/>
      <c r="M35" s="305"/>
      <c r="N35" s="372"/>
      <c r="O35" s="198">
        <f>P35+Q35</f>
        <v>0</v>
      </c>
      <c r="P35" s="375"/>
      <c r="Q35" s="329"/>
      <c r="R35" s="372"/>
      <c r="S35" s="198">
        <f>T35</f>
        <v>0</v>
      </c>
      <c r="T35" s="372"/>
      <c r="U35" s="177"/>
      <c r="V35" s="399">
        <f>X35+W35</f>
        <v>0</v>
      </c>
      <c r="W35" s="236"/>
      <c r="X35" s="378"/>
      <c r="Y35" s="381"/>
      <c r="Z35" s="198">
        <f>AA35</f>
        <v>0</v>
      </c>
      <c r="AA35" s="384"/>
      <c r="AB35" s="31"/>
    </row>
    <row r="36" spans="1:28" ht="12.75">
      <c r="A36" s="19" t="s">
        <v>22</v>
      </c>
      <c r="B36" s="20" t="s">
        <v>19</v>
      </c>
      <c r="C36" s="191" t="s">
        <v>20</v>
      </c>
      <c r="D36" s="294">
        <f>F36+H36+K36+M36+P36+Q36+W36+X36</f>
        <v>0</v>
      </c>
      <c r="E36" s="294">
        <f>F36+H36</f>
        <v>0</v>
      </c>
      <c r="F36" s="306"/>
      <c r="G36" s="181"/>
      <c r="H36" s="306"/>
      <c r="I36" s="181"/>
      <c r="J36" s="294">
        <f>K36+M36</f>
        <v>0</v>
      </c>
      <c r="K36" s="306"/>
      <c r="L36" s="181"/>
      <c r="M36" s="306"/>
      <c r="N36" s="181"/>
      <c r="O36" s="211">
        <f>P36+Q36</f>
        <v>0</v>
      </c>
      <c r="P36" s="330"/>
      <c r="Q36" s="330"/>
      <c r="R36" s="181"/>
      <c r="S36" s="211">
        <f>T36</f>
        <v>0</v>
      </c>
      <c r="T36" s="181"/>
      <c r="U36" s="181"/>
      <c r="V36" s="211">
        <f>X36+W36</f>
        <v>0</v>
      </c>
      <c r="W36" s="270"/>
      <c r="X36" s="34"/>
      <c r="Y36" s="34"/>
      <c r="Z36" s="211">
        <f>AA36</f>
        <v>0</v>
      </c>
      <c r="AA36" s="34"/>
      <c r="AB36" s="34"/>
    </row>
    <row r="37" spans="1:28" ht="13.5" thickBot="1">
      <c r="A37" s="35"/>
      <c r="B37" s="36" t="s">
        <v>21</v>
      </c>
      <c r="C37" s="397" t="s">
        <v>10</v>
      </c>
      <c r="D37" s="202">
        <f>F37+H37+K37+M37+P37+Q37+W37+X37</f>
        <v>0</v>
      </c>
      <c r="E37" s="202">
        <f>F37+H37</f>
        <v>0</v>
      </c>
      <c r="F37" s="307"/>
      <c r="G37" s="177"/>
      <c r="H37" s="307"/>
      <c r="I37" s="174"/>
      <c r="J37" s="202">
        <f>K37+M37</f>
        <v>0</v>
      </c>
      <c r="K37" s="307"/>
      <c r="L37" s="177"/>
      <c r="M37" s="307"/>
      <c r="N37" s="174"/>
      <c r="O37" s="202">
        <f>P37+Q37</f>
        <v>0</v>
      </c>
      <c r="P37" s="331"/>
      <c r="Q37" s="331"/>
      <c r="R37" s="174"/>
      <c r="S37" s="202">
        <f>T37</f>
        <v>0</v>
      </c>
      <c r="T37" s="174"/>
      <c r="U37" s="174"/>
      <c r="V37" s="202">
        <f>X37+W37</f>
        <v>0</v>
      </c>
      <c r="W37" s="235"/>
      <c r="X37" s="38"/>
      <c r="Y37" s="38"/>
      <c r="Z37" s="202">
        <f>AA37</f>
        <v>0</v>
      </c>
      <c r="AA37" s="38"/>
      <c r="AB37" s="38"/>
    </row>
    <row r="38" spans="1:28" ht="12.75">
      <c r="A38" s="39" t="s">
        <v>24</v>
      </c>
      <c r="B38" s="40" t="s">
        <v>23</v>
      </c>
      <c r="C38" s="140" t="s">
        <v>12</v>
      </c>
      <c r="D38" s="283">
        <f>F38+H38+K38+M38+P38+Q38+W38+X38</f>
        <v>0</v>
      </c>
      <c r="E38" s="214">
        <f>F38+H38</f>
        <v>0</v>
      </c>
      <c r="F38" s="302"/>
      <c r="G38" s="184"/>
      <c r="H38" s="302"/>
      <c r="I38" s="182"/>
      <c r="J38" s="214">
        <f>K38+M38</f>
        <v>0</v>
      </c>
      <c r="K38" s="302"/>
      <c r="L38" s="184"/>
      <c r="M38" s="302"/>
      <c r="N38" s="182"/>
      <c r="O38" s="214">
        <f>P38+Q38</f>
        <v>0</v>
      </c>
      <c r="P38" s="332"/>
      <c r="Q38" s="332"/>
      <c r="R38" s="182"/>
      <c r="S38" s="214">
        <f>T38</f>
        <v>0</v>
      </c>
      <c r="T38" s="182"/>
      <c r="U38" s="182"/>
      <c r="V38" s="214">
        <f>X38+W38</f>
        <v>0</v>
      </c>
      <c r="W38" s="271"/>
      <c r="X38" s="42"/>
      <c r="Y38" s="42"/>
      <c r="Z38" s="214">
        <f>AA38</f>
        <v>0</v>
      </c>
      <c r="AA38" s="42"/>
      <c r="AB38" s="42"/>
    </row>
    <row r="39" spans="1:28" ht="13.5" thickBot="1">
      <c r="A39" s="28"/>
      <c r="B39" s="29"/>
      <c r="C39" s="141" t="s">
        <v>10</v>
      </c>
      <c r="D39" s="198">
        <f>F39+H39+K39+M39+P39+Q39+W39+X39</f>
        <v>0</v>
      </c>
      <c r="E39" s="198">
        <f>F39+H39</f>
        <v>0</v>
      </c>
      <c r="F39" s="308"/>
      <c r="G39" s="175"/>
      <c r="H39" s="308"/>
      <c r="I39" s="177"/>
      <c r="J39" s="198">
        <f>K39+M39</f>
        <v>0</v>
      </c>
      <c r="K39" s="308"/>
      <c r="L39" s="175"/>
      <c r="M39" s="308"/>
      <c r="N39" s="177"/>
      <c r="O39" s="198">
        <f>P39+Q39</f>
        <v>0</v>
      </c>
      <c r="P39" s="329"/>
      <c r="Q39" s="329"/>
      <c r="R39" s="177"/>
      <c r="S39" s="198">
        <f>T39</f>
        <v>0</v>
      </c>
      <c r="T39" s="177"/>
      <c r="U39" s="177"/>
      <c r="V39" s="198">
        <f>X39+W39</f>
        <v>0</v>
      </c>
      <c r="W39" s="236"/>
      <c r="X39" s="31"/>
      <c r="Y39" s="31"/>
      <c r="Z39" s="198">
        <f>AA39</f>
        <v>0</v>
      </c>
      <c r="AA39" s="31"/>
      <c r="AB39" s="31"/>
    </row>
    <row r="40" spans="1:28" ht="12.75">
      <c r="A40" s="39" t="s">
        <v>28</v>
      </c>
      <c r="B40" s="40" t="s">
        <v>25</v>
      </c>
      <c r="C40" s="140" t="s">
        <v>12</v>
      </c>
      <c r="D40" s="297">
        <f>F40+H40+K40+M40+P40+Q40+W40+X40</f>
        <v>0</v>
      </c>
      <c r="E40" s="211">
        <f>F40+H40</f>
        <v>0</v>
      </c>
      <c r="F40" s="309"/>
      <c r="G40" s="179"/>
      <c r="H40" s="317"/>
      <c r="I40" s="178"/>
      <c r="J40" s="211">
        <f>K40+M40</f>
        <v>0</v>
      </c>
      <c r="K40" s="309"/>
      <c r="L40" s="179"/>
      <c r="M40" s="317"/>
      <c r="N40" s="178"/>
      <c r="O40" s="211">
        <f>P40+Q40</f>
        <v>0</v>
      </c>
      <c r="P40" s="327"/>
      <c r="Q40" s="327"/>
      <c r="R40" s="178"/>
      <c r="S40" s="211">
        <f>T40</f>
        <v>0</v>
      </c>
      <c r="T40" s="178"/>
      <c r="U40" s="178"/>
      <c r="V40" s="211">
        <f>X40+W40</f>
        <v>0</v>
      </c>
      <c r="W40" s="270"/>
      <c r="X40" s="44"/>
      <c r="Y40" s="44"/>
      <c r="Z40" s="211">
        <f>AA40</f>
        <v>0</v>
      </c>
      <c r="AA40" s="44"/>
      <c r="AB40" s="44"/>
    </row>
    <row r="41" spans="1:28" ht="12.75">
      <c r="A41" s="22"/>
      <c r="B41" s="36" t="s">
        <v>26</v>
      </c>
      <c r="C41" s="142" t="s">
        <v>27</v>
      </c>
      <c r="D41" s="221">
        <f>F41+H41+K41+M41+P41+Q41+W41+X41</f>
        <v>0</v>
      </c>
      <c r="E41" s="221">
        <f>F41+H41</f>
        <v>0</v>
      </c>
      <c r="F41" s="310"/>
      <c r="G41" s="172"/>
      <c r="H41" s="310"/>
      <c r="I41" s="185"/>
      <c r="J41" s="221">
        <f>K41+M41</f>
        <v>0</v>
      </c>
      <c r="K41" s="310"/>
      <c r="L41" s="172"/>
      <c r="M41" s="310"/>
      <c r="N41" s="185"/>
      <c r="O41" s="221">
        <f>P41+Q41</f>
        <v>0</v>
      </c>
      <c r="P41" s="333"/>
      <c r="Q41" s="333"/>
      <c r="R41" s="185"/>
      <c r="S41" s="221">
        <f>T41</f>
        <v>0</v>
      </c>
      <c r="T41" s="185"/>
      <c r="U41" s="185"/>
      <c r="V41" s="221">
        <f>X41+W41</f>
        <v>0</v>
      </c>
      <c r="W41" s="272"/>
      <c r="X41" s="46"/>
      <c r="Y41" s="46"/>
      <c r="Z41" s="221">
        <f>AA41</f>
        <v>0</v>
      </c>
      <c r="AA41" s="46"/>
      <c r="AB41" s="46"/>
    </row>
    <row r="42" spans="1:28" ht="13.5" thickBot="1">
      <c r="A42" s="48"/>
      <c r="B42" s="49"/>
      <c r="C42" s="143" t="s">
        <v>10</v>
      </c>
      <c r="D42" s="293">
        <f>F42+H42+K42+M42+P42+Q42+W42+X42</f>
        <v>0</v>
      </c>
      <c r="E42" s="293">
        <f>F42+H42</f>
        <v>0</v>
      </c>
      <c r="F42" s="311"/>
      <c r="G42" s="186"/>
      <c r="H42" s="318"/>
      <c r="I42" s="177"/>
      <c r="J42" s="295">
        <f>K42+M42</f>
        <v>0</v>
      </c>
      <c r="K42" s="326"/>
      <c r="L42" s="186"/>
      <c r="M42" s="326"/>
      <c r="N42" s="177"/>
      <c r="O42" s="202">
        <f>P42+Q42</f>
        <v>0</v>
      </c>
      <c r="P42" s="329"/>
      <c r="Q42" s="329"/>
      <c r="R42" s="177"/>
      <c r="S42" s="202">
        <f>T42</f>
        <v>0</v>
      </c>
      <c r="T42" s="177"/>
      <c r="U42" s="177"/>
      <c r="V42" s="293">
        <f>X42+W42</f>
        <v>0</v>
      </c>
      <c r="W42" s="235"/>
      <c r="X42" s="301"/>
      <c r="Y42" s="31"/>
      <c r="Z42" s="202">
        <f>AA42</f>
        <v>0</v>
      </c>
      <c r="AA42" s="31"/>
      <c r="AB42" s="31"/>
    </row>
    <row r="43" spans="1:28" ht="12.75">
      <c r="A43" s="19" t="s">
        <v>32</v>
      </c>
      <c r="B43" s="20" t="s">
        <v>29</v>
      </c>
      <c r="C43" s="112" t="s">
        <v>12</v>
      </c>
      <c r="D43" s="214">
        <f>F43+H43+K43+M43+P43+Q43+W43+X43</f>
        <v>0</v>
      </c>
      <c r="E43" s="214">
        <f>F43+H43</f>
        <v>0</v>
      </c>
      <c r="F43" s="302"/>
      <c r="G43" s="184"/>
      <c r="H43" s="302"/>
      <c r="I43" s="185"/>
      <c r="J43" s="214">
        <f>K43+M43</f>
        <v>0</v>
      </c>
      <c r="K43" s="302"/>
      <c r="L43" s="184"/>
      <c r="M43" s="302"/>
      <c r="N43" s="185"/>
      <c r="O43" s="214">
        <f>P43+Q43</f>
        <v>0</v>
      </c>
      <c r="P43" s="333"/>
      <c r="Q43" s="333"/>
      <c r="R43" s="185"/>
      <c r="S43" s="214">
        <f>T43</f>
        <v>0</v>
      </c>
      <c r="T43" s="185"/>
      <c r="U43" s="185"/>
      <c r="V43" s="214">
        <f>X43+W43</f>
        <v>0</v>
      </c>
      <c r="W43" s="271"/>
      <c r="X43" s="46"/>
      <c r="Y43" s="46"/>
      <c r="Z43" s="214">
        <f>AA43</f>
        <v>0</v>
      </c>
      <c r="AA43" s="46"/>
      <c r="AB43" s="46"/>
    </row>
    <row r="44" spans="1:28" ht="12.75">
      <c r="A44" s="22"/>
      <c r="B44" s="50" t="s">
        <v>30</v>
      </c>
      <c r="C44" s="142" t="s">
        <v>31</v>
      </c>
      <c r="D44" s="221">
        <f>F44+H44+K44+M44+P44+Q44+W44+X44</f>
        <v>0</v>
      </c>
      <c r="E44" s="221">
        <f>F44+H44</f>
        <v>0</v>
      </c>
      <c r="F44" s="310"/>
      <c r="G44" s="173"/>
      <c r="H44" s="310"/>
      <c r="I44" s="172"/>
      <c r="J44" s="221">
        <f>K44+M44</f>
        <v>0</v>
      </c>
      <c r="K44" s="310"/>
      <c r="L44" s="173"/>
      <c r="M44" s="310"/>
      <c r="N44" s="172"/>
      <c r="O44" s="221">
        <f>P44+Q44</f>
        <v>0</v>
      </c>
      <c r="P44" s="328"/>
      <c r="Q44" s="328"/>
      <c r="R44" s="172"/>
      <c r="S44" s="221">
        <f>T44</f>
        <v>0</v>
      </c>
      <c r="T44" s="172"/>
      <c r="U44" s="172"/>
      <c r="V44" s="221">
        <f>X44+W44</f>
        <v>0</v>
      </c>
      <c r="W44" s="266"/>
      <c r="X44" s="26"/>
      <c r="Y44" s="26"/>
      <c r="Z44" s="221">
        <f>AA44</f>
        <v>0</v>
      </c>
      <c r="AA44" s="26"/>
      <c r="AB44" s="26"/>
    </row>
    <row r="45" spans="1:28" ht="13.5" thickBot="1">
      <c r="A45" s="35"/>
      <c r="B45" s="51"/>
      <c r="C45" s="37" t="s">
        <v>10</v>
      </c>
      <c r="D45" s="198">
        <f>F45+H45+K45+M45+P45+Q45+W45+X45</f>
        <v>0</v>
      </c>
      <c r="E45" s="198">
        <f>F45+H45</f>
        <v>0</v>
      </c>
      <c r="F45" s="312"/>
      <c r="G45" s="175"/>
      <c r="H45" s="308"/>
      <c r="I45" s="174"/>
      <c r="J45" s="198">
        <f>K45+M45</f>
        <v>0</v>
      </c>
      <c r="K45" s="312"/>
      <c r="L45" s="175"/>
      <c r="M45" s="308"/>
      <c r="N45" s="174"/>
      <c r="O45" s="198">
        <f>P45+Q45</f>
        <v>0</v>
      </c>
      <c r="P45" s="331"/>
      <c r="Q45" s="331"/>
      <c r="R45" s="174"/>
      <c r="S45" s="198">
        <f>T45</f>
        <v>0</v>
      </c>
      <c r="T45" s="174"/>
      <c r="U45" s="174"/>
      <c r="V45" s="198">
        <f>X45+W45</f>
        <v>0</v>
      </c>
      <c r="W45" s="236"/>
      <c r="X45" s="38"/>
      <c r="Y45" s="38"/>
      <c r="Z45" s="198">
        <f>AA45</f>
        <v>0</v>
      </c>
      <c r="AA45" s="38"/>
      <c r="AB45" s="38"/>
    </row>
    <row r="46" spans="1:28" ht="12.75">
      <c r="A46" s="39" t="s">
        <v>36</v>
      </c>
      <c r="B46" s="40" t="s">
        <v>33</v>
      </c>
      <c r="C46" s="41" t="s">
        <v>34</v>
      </c>
      <c r="D46" s="222">
        <f>F46+H46+K46+M46+P46+Q46+W46+X46</f>
        <v>0</v>
      </c>
      <c r="E46" s="222">
        <f>F46+H46</f>
        <v>0</v>
      </c>
      <c r="F46" s="313"/>
      <c r="G46" s="182"/>
      <c r="H46" s="313"/>
      <c r="I46" s="182"/>
      <c r="J46" s="222">
        <f>K46+M46</f>
        <v>0</v>
      </c>
      <c r="K46" s="313"/>
      <c r="L46" s="182"/>
      <c r="M46" s="313"/>
      <c r="N46" s="182"/>
      <c r="O46" s="222">
        <f>P46+Q46</f>
        <v>0</v>
      </c>
      <c r="P46" s="332"/>
      <c r="Q46" s="332"/>
      <c r="R46" s="182"/>
      <c r="S46" s="222">
        <f>T46</f>
        <v>0</v>
      </c>
      <c r="T46" s="182"/>
      <c r="U46" s="182"/>
      <c r="V46" s="222">
        <f>X46+W46</f>
        <v>0</v>
      </c>
      <c r="W46" s="272"/>
      <c r="X46" s="42"/>
      <c r="Y46" s="42"/>
      <c r="Z46" s="222">
        <f>AA46</f>
        <v>0</v>
      </c>
      <c r="AA46" s="42"/>
      <c r="AB46" s="42"/>
    </row>
    <row r="47" spans="1:28" ht="13.5" thickBot="1">
      <c r="A47" s="28"/>
      <c r="B47" s="52" t="s">
        <v>35</v>
      </c>
      <c r="C47" s="30" t="s">
        <v>10</v>
      </c>
      <c r="D47" s="202">
        <f>F47+H47+K47+M47+P47+Q47+W47+X47</f>
        <v>0</v>
      </c>
      <c r="E47" s="202">
        <f>F47+H47</f>
        <v>0</v>
      </c>
      <c r="F47" s="307"/>
      <c r="G47" s="177"/>
      <c r="H47" s="307"/>
      <c r="I47" s="177"/>
      <c r="J47" s="202">
        <f>K47+M47</f>
        <v>0</v>
      </c>
      <c r="K47" s="307"/>
      <c r="L47" s="177"/>
      <c r="M47" s="307"/>
      <c r="N47" s="177"/>
      <c r="O47" s="202">
        <f>P47+Q47</f>
        <v>0</v>
      </c>
      <c r="P47" s="329"/>
      <c r="Q47" s="329"/>
      <c r="R47" s="177"/>
      <c r="S47" s="202">
        <f>T47</f>
        <v>0</v>
      </c>
      <c r="T47" s="177"/>
      <c r="U47" s="177"/>
      <c r="V47" s="202">
        <f>X47+W47</f>
        <v>0</v>
      </c>
      <c r="W47" s="235"/>
      <c r="X47" s="31"/>
      <c r="Y47" s="31"/>
      <c r="Z47" s="202">
        <f>AA47</f>
        <v>0</v>
      </c>
      <c r="AA47" s="31"/>
      <c r="AB47" s="31"/>
    </row>
    <row r="48" spans="1:28" ht="12.75">
      <c r="A48" s="19" t="s">
        <v>39</v>
      </c>
      <c r="B48" s="20" t="s">
        <v>37</v>
      </c>
      <c r="C48" s="33" t="s">
        <v>34</v>
      </c>
      <c r="D48" s="223">
        <f>F48+H48+K48+M48+P48+Q48+W48+X48</f>
        <v>0</v>
      </c>
      <c r="E48" s="223">
        <f>F48+H48</f>
        <v>0</v>
      </c>
      <c r="F48" s="314"/>
      <c r="G48" s="182"/>
      <c r="H48" s="314"/>
      <c r="I48" s="185"/>
      <c r="J48" s="223">
        <f>K48+M48</f>
        <v>0</v>
      </c>
      <c r="K48" s="314"/>
      <c r="L48" s="182"/>
      <c r="M48" s="314"/>
      <c r="N48" s="185"/>
      <c r="O48" s="223">
        <f>P48+Q48</f>
        <v>0</v>
      </c>
      <c r="P48" s="333"/>
      <c r="Q48" s="333"/>
      <c r="R48" s="185"/>
      <c r="S48" s="223">
        <f>T48</f>
        <v>0</v>
      </c>
      <c r="T48" s="185"/>
      <c r="U48" s="185"/>
      <c r="V48" s="223">
        <f>X48+W48</f>
        <v>0</v>
      </c>
      <c r="W48" s="274"/>
      <c r="X48" s="46"/>
      <c r="Y48" s="46"/>
      <c r="Z48" s="223">
        <f>AA48</f>
        <v>0</v>
      </c>
      <c r="AA48" s="46"/>
      <c r="AB48" s="46"/>
    </row>
    <row r="49" spans="1:28" ht="13.5" thickBot="1">
      <c r="A49" s="35"/>
      <c r="B49" s="53" t="s">
        <v>38</v>
      </c>
      <c r="C49" s="37" t="s">
        <v>10</v>
      </c>
      <c r="D49" s="198">
        <f>F49+H49+K49+M49+P49+Q49+W49+X49</f>
        <v>0</v>
      </c>
      <c r="E49" s="198">
        <f>F49+H49</f>
        <v>0</v>
      </c>
      <c r="F49" s="308"/>
      <c r="G49" s="177"/>
      <c r="H49" s="308"/>
      <c r="I49" s="174"/>
      <c r="J49" s="198">
        <f>K49+M49</f>
        <v>0</v>
      </c>
      <c r="K49" s="308"/>
      <c r="L49" s="177"/>
      <c r="M49" s="308"/>
      <c r="N49" s="174"/>
      <c r="O49" s="198">
        <f>P49+Q49</f>
        <v>0</v>
      </c>
      <c r="P49" s="331"/>
      <c r="Q49" s="331"/>
      <c r="R49" s="174"/>
      <c r="S49" s="198">
        <f>T49</f>
        <v>0</v>
      </c>
      <c r="T49" s="174"/>
      <c r="U49" s="174"/>
      <c r="V49" s="198">
        <f>X49+W49</f>
        <v>0</v>
      </c>
      <c r="W49" s="236"/>
      <c r="X49" s="38"/>
      <c r="Y49" s="38"/>
      <c r="Z49" s="198">
        <f>AA49</f>
        <v>0</v>
      </c>
      <c r="AA49" s="38"/>
      <c r="AB49" s="38"/>
    </row>
    <row r="50" spans="1:28" ht="12.75">
      <c r="A50" s="39" t="s">
        <v>41</v>
      </c>
      <c r="B50" s="40" t="s">
        <v>40</v>
      </c>
      <c r="C50" s="41" t="s">
        <v>20</v>
      </c>
      <c r="D50" s="211">
        <f>F50+H50+K50+M50+P50+Q50+W50+X50</f>
        <v>0</v>
      </c>
      <c r="E50" s="211">
        <f>F50+H50</f>
        <v>0</v>
      </c>
      <c r="F50" s="306"/>
      <c r="G50" s="184"/>
      <c r="H50" s="306"/>
      <c r="I50" s="182"/>
      <c r="J50" s="211">
        <f>K50+M50</f>
        <v>0</v>
      </c>
      <c r="K50" s="306"/>
      <c r="L50" s="184"/>
      <c r="M50" s="306"/>
      <c r="N50" s="182"/>
      <c r="O50" s="211">
        <f>P50+Q50</f>
        <v>0</v>
      </c>
      <c r="P50" s="332"/>
      <c r="Q50" s="332"/>
      <c r="R50" s="182"/>
      <c r="S50" s="211">
        <f>T50</f>
        <v>0</v>
      </c>
      <c r="T50" s="182"/>
      <c r="U50" s="182"/>
      <c r="V50" s="211">
        <f>X50+W50</f>
        <v>0</v>
      </c>
      <c r="W50" s="273"/>
      <c r="X50" s="42"/>
      <c r="Y50" s="42"/>
      <c r="Z50" s="211">
        <f>AA50</f>
        <v>0</v>
      </c>
      <c r="AA50" s="42"/>
      <c r="AB50" s="42"/>
    </row>
    <row r="51" spans="1:28" ht="13.5" thickBot="1">
      <c r="A51" s="35"/>
      <c r="B51" s="51"/>
      <c r="C51" s="37" t="s">
        <v>10</v>
      </c>
      <c r="D51" s="202">
        <f>F51+H51+K51+M51+P51+Q51+W51+X51</f>
        <v>0</v>
      </c>
      <c r="E51" s="202">
        <f>F51+H51</f>
        <v>0</v>
      </c>
      <c r="F51" s="307"/>
      <c r="G51" s="175"/>
      <c r="H51" s="307"/>
      <c r="I51" s="177"/>
      <c r="J51" s="202">
        <f>K51+M51</f>
        <v>0</v>
      </c>
      <c r="K51" s="307"/>
      <c r="L51" s="175"/>
      <c r="M51" s="307"/>
      <c r="N51" s="177"/>
      <c r="O51" s="202">
        <f>P51+Q51</f>
        <v>0</v>
      </c>
      <c r="P51" s="331"/>
      <c r="Q51" s="331"/>
      <c r="R51" s="174"/>
      <c r="S51" s="202">
        <f>T51</f>
        <v>0</v>
      </c>
      <c r="T51" s="174"/>
      <c r="U51" s="174"/>
      <c r="V51" s="202">
        <f>X51+W51</f>
        <v>0</v>
      </c>
      <c r="W51" s="235"/>
      <c r="X51" s="38"/>
      <c r="Y51" s="38"/>
      <c r="Z51" s="202">
        <f>AA51</f>
        <v>0</v>
      </c>
      <c r="AA51" s="38"/>
      <c r="AB51" s="38"/>
    </row>
    <row r="52" spans="1:28" ht="12.75">
      <c r="A52" s="39" t="s">
        <v>44</v>
      </c>
      <c r="B52" s="40" t="s">
        <v>42</v>
      </c>
      <c r="C52" s="41" t="s">
        <v>34</v>
      </c>
      <c r="D52" s="223">
        <f>F52+H52+K52+M52+P52+Q52+W52+X52</f>
        <v>0</v>
      </c>
      <c r="E52" s="223">
        <f>F52+H52</f>
        <v>0</v>
      </c>
      <c r="F52" s="314"/>
      <c r="G52" s="183"/>
      <c r="H52" s="314"/>
      <c r="I52" s="182"/>
      <c r="J52" s="223">
        <f>K52+M52</f>
        <v>0</v>
      </c>
      <c r="K52" s="314"/>
      <c r="L52" s="183"/>
      <c r="M52" s="314"/>
      <c r="N52" s="182"/>
      <c r="O52" s="223">
        <f>P52+Q52</f>
        <v>0</v>
      </c>
      <c r="P52" s="332"/>
      <c r="Q52" s="332"/>
      <c r="R52" s="182"/>
      <c r="S52" s="223">
        <f>T52</f>
        <v>0</v>
      </c>
      <c r="T52" s="182"/>
      <c r="U52" s="182"/>
      <c r="V52" s="223">
        <f>X52+W52</f>
        <v>0</v>
      </c>
      <c r="W52" s="274"/>
      <c r="X52" s="42"/>
      <c r="Y52" s="42"/>
      <c r="Z52" s="223">
        <f>AA52</f>
        <v>0</v>
      </c>
      <c r="AA52" s="42"/>
      <c r="AB52" s="42"/>
    </row>
    <row r="53" spans="1:28" ht="13.5" thickBot="1">
      <c r="A53" s="28"/>
      <c r="B53" s="54" t="s">
        <v>43</v>
      </c>
      <c r="C53" s="37" t="s">
        <v>10</v>
      </c>
      <c r="D53" s="198">
        <f>F53+H53+K53+M53+P53+Q53+W53+X53</f>
        <v>0</v>
      </c>
      <c r="E53" s="198">
        <f>F53+H53</f>
        <v>0</v>
      </c>
      <c r="F53" s="308"/>
      <c r="G53" s="176"/>
      <c r="H53" s="308"/>
      <c r="I53" s="177"/>
      <c r="J53" s="198">
        <f>K53+M53</f>
        <v>0</v>
      </c>
      <c r="K53" s="308"/>
      <c r="L53" s="176"/>
      <c r="M53" s="308"/>
      <c r="N53" s="177"/>
      <c r="O53" s="198">
        <f>P53+Q53</f>
        <v>0</v>
      </c>
      <c r="P53" s="329"/>
      <c r="Q53" s="329"/>
      <c r="R53" s="177"/>
      <c r="S53" s="198">
        <f>T53</f>
        <v>0</v>
      </c>
      <c r="T53" s="177"/>
      <c r="U53" s="177"/>
      <c r="V53" s="198">
        <f>X53+W53</f>
        <v>0</v>
      </c>
      <c r="W53" s="236"/>
      <c r="X53" s="31"/>
      <c r="Y53" s="31"/>
      <c r="Z53" s="198">
        <f>AA53</f>
        <v>0</v>
      </c>
      <c r="AA53" s="31"/>
      <c r="AB53" s="31"/>
    </row>
    <row r="54" spans="1:28" ht="12.75">
      <c r="A54" s="39" t="s">
        <v>46</v>
      </c>
      <c r="B54" s="40" t="s">
        <v>45</v>
      </c>
      <c r="C54" s="140" t="s">
        <v>34</v>
      </c>
      <c r="D54" s="222">
        <f>F54+H54+K54+M54+P54+Q54+W54+X54</f>
        <v>0</v>
      </c>
      <c r="E54" s="222">
        <f>F54+H54</f>
        <v>0</v>
      </c>
      <c r="F54" s="313"/>
      <c r="G54" s="184"/>
      <c r="H54" s="313"/>
      <c r="I54" s="182"/>
      <c r="J54" s="222">
        <f>K54+M54</f>
        <v>0</v>
      </c>
      <c r="K54" s="313"/>
      <c r="L54" s="184"/>
      <c r="M54" s="313"/>
      <c r="N54" s="182"/>
      <c r="O54" s="222">
        <f>P54+Q54</f>
        <v>0</v>
      </c>
      <c r="P54" s="332"/>
      <c r="Q54" s="332"/>
      <c r="R54" s="182"/>
      <c r="S54" s="222">
        <f>T54</f>
        <v>0</v>
      </c>
      <c r="T54" s="182"/>
      <c r="U54" s="182"/>
      <c r="V54" s="222">
        <f>X54+W54</f>
        <v>0</v>
      </c>
      <c r="W54" s="272"/>
      <c r="X54" s="42"/>
      <c r="Y54" s="42"/>
      <c r="Z54" s="222">
        <f>AA54</f>
        <v>0</v>
      </c>
      <c r="AA54" s="42"/>
      <c r="AB54" s="42"/>
    </row>
    <row r="55" spans="1:28" ht="13.5" thickBot="1">
      <c r="A55" s="28"/>
      <c r="B55" s="29"/>
      <c r="C55" s="141" t="s">
        <v>10</v>
      </c>
      <c r="D55" s="202">
        <f>F55+H55+K55+M55+P55+Q55+W55+X55</f>
        <v>0</v>
      </c>
      <c r="E55" s="202">
        <f>F55+H55</f>
        <v>0</v>
      </c>
      <c r="F55" s="307"/>
      <c r="G55" s="175"/>
      <c r="H55" s="307"/>
      <c r="I55" s="177"/>
      <c r="J55" s="202">
        <f>K55+M55</f>
        <v>0</v>
      </c>
      <c r="K55" s="307"/>
      <c r="L55" s="175"/>
      <c r="M55" s="307"/>
      <c r="N55" s="177"/>
      <c r="O55" s="202">
        <f>P55+Q55</f>
        <v>0</v>
      </c>
      <c r="P55" s="329"/>
      <c r="Q55" s="329"/>
      <c r="R55" s="177"/>
      <c r="S55" s="202">
        <f>T55</f>
        <v>0</v>
      </c>
      <c r="T55" s="177"/>
      <c r="U55" s="177"/>
      <c r="V55" s="202">
        <f>X55+W55</f>
        <v>0</v>
      </c>
      <c r="W55" s="235"/>
      <c r="X55" s="31"/>
      <c r="Y55" s="31"/>
      <c r="Z55" s="202">
        <f>AA55</f>
        <v>0</v>
      </c>
      <c r="AA55" s="31"/>
      <c r="AB55" s="31"/>
    </row>
    <row r="56" spans="1:28" ht="12.75">
      <c r="A56" s="39" t="s">
        <v>49</v>
      </c>
      <c r="B56" s="40" t="s">
        <v>47</v>
      </c>
      <c r="C56" s="33" t="s">
        <v>34</v>
      </c>
      <c r="D56" s="223">
        <f>F56+H56+K56+M56+P56+Q56+W56+X56</f>
        <v>0</v>
      </c>
      <c r="E56" s="223">
        <f>F56+H56</f>
        <v>0</v>
      </c>
      <c r="F56" s="314"/>
      <c r="G56" s="183"/>
      <c r="H56" s="314"/>
      <c r="I56" s="182"/>
      <c r="J56" s="223">
        <f>K56+M56</f>
        <v>0</v>
      </c>
      <c r="K56" s="314"/>
      <c r="L56" s="183"/>
      <c r="M56" s="314"/>
      <c r="N56" s="182"/>
      <c r="O56" s="223">
        <f>P56+Q56</f>
        <v>0</v>
      </c>
      <c r="P56" s="332"/>
      <c r="Q56" s="332"/>
      <c r="R56" s="182"/>
      <c r="S56" s="223">
        <f>T56</f>
        <v>0</v>
      </c>
      <c r="T56" s="182"/>
      <c r="U56" s="182"/>
      <c r="V56" s="223">
        <f>X56+W56</f>
        <v>0</v>
      </c>
      <c r="W56" s="274"/>
      <c r="X56" s="42"/>
      <c r="Y56" s="42"/>
      <c r="Z56" s="223">
        <f>AA56</f>
        <v>0</v>
      </c>
      <c r="AA56" s="42"/>
      <c r="AB56" s="42"/>
    </row>
    <row r="57" spans="1:28" ht="13.5" thickBot="1">
      <c r="A57" s="28"/>
      <c r="B57" s="52" t="s">
        <v>48</v>
      </c>
      <c r="C57" s="37" t="s">
        <v>10</v>
      </c>
      <c r="D57" s="198">
        <f>F57+H57+K57+M57+P57+Q57+W57+X57</f>
        <v>0</v>
      </c>
      <c r="E57" s="198">
        <f>F57+H57</f>
        <v>0</v>
      </c>
      <c r="F57" s="308"/>
      <c r="G57" s="176"/>
      <c r="H57" s="308"/>
      <c r="I57" s="177"/>
      <c r="J57" s="198">
        <f>K57+M57</f>
        <v>0</v>
      </c>
      <c r="K57" s="308"/>
      <c r="L57" s="176"/>
      <c r="M57" s="308"/>
      <c r="N57" s="177"/>
      <c r="O57" s="198">
        <f>P57+Q57</f>
        <v>0</v>
      </c>
      <c r="P57" s="329"/>
      <c r="Q57" s="329"/>
      <c r="R57" s="177"/>
      <c r="S57" s="198">
        <f>T57</f>
        <v>0</v>
      </c>
      <c r="T57" s="177"/>
      <c r="U57" s="177"/>
      <c r="V57" s="198">
        <f>X57+W57</f>
        <v>0</v>
      </c>
      <c r="W57" s="236"/>
      <c r="X57" s="31"/>
      <c r="Y57" s="31"/>
      <c r="Z57" s="198">
        <f>AA57</f>
        <v>0</v>
      </c>
      <c r="AA57" s="31"/>
      <c r="AB57" s="31"/>
    </row>
    <row r="58" spans="1:28" ht="12.75">
      <c r="A58" s="22" t="s">
        <v>53</v>
      </c>
      <c r="B58" s="36" t="s">
        <v>50</v>
      </c>
      <c r="C58" s="140" t="s">
        <v>12</v>
      </c>
      <c r="D58" s="211">
        <f>F58+H58+K58+M58+P58+Q58+W58+X58</f>
        <v>0</v>
      </c>
      <c r="E58" s="211">
        <f>F58+H58</f>
        <v>0</v>
      </c>
      <c r="F58" s="306"/>
      <c r="G58" s="188"/>
      <c r="H58" s="306"/>
      <c r="I58" s="178"/>
      <c r="J58" s="211">
        <f>K58+M58</f>
        <v>0</v>
      </c>
      <c r="K58" s="306"/>
      <c r="L58" s="188"/>
      <c r="M58" s="306"/>
      <c r="N58" s="178"/>
      <c r="O58" s="211">
        <f>P58+Q58</f>
        <v>0</v>
      </c>
      <c r="P58" s="327"/>
      <c r="Q58" s="327"/>
      <c r="R58" s="178"/>
      <c r="S58" s="211">
        <f>T58</f>
        <v>0</v>
      </c>
      <c r="T58" s="178"/>
      <c r="U58" s="178"/>
      <c r="V58" s="211">
        <f>X58+W58</f>
        <v>0</v>
      </c>
      <c r="W58" s="270"/>
      <c r="X58" s="44"/>
      <c r="Y58" s="44"/>
      <c r="Z58" s="211">
        <f>AA58</f>
        <v>0</v>
      </c>
      <c r="AA58" s="44"/>
      <c r="AB58" s="44"/>
    </row>
    <row r="59" spans="1:28" ht="13.5" thickBot="1">
      <c r="A59" s="35"/>
      <c r="B59" s="53" t="s">
        <v>51</v>
      </c>
      <c r="C59" s="141" t="s">
        <v>52</v>
      </c>
      <c r="D59" s="202">
        <f>F59+H59+K59+M59+P59+Q59+W59+X59</f>
        <v>0</v>
      </c>
      <c r="E59" s="202">
        <f>F59+H59</f>
        <v>0</v>
      </c>
      <c r="F59" s="307"/>
      <c r="G59" s="184"/>
      <c r="H59" s="307"/>
      <c r="I59" s="187"/>
      <c r="J59" s="202">
        <f>K59+M59</f>
        <v>0</v>
      </c>
      <c r="K59" s="307"/>
      <c r="L59" s="184"/>
      <c r="M59" s="307"/>
      <c r="N59" s="187"/>
      <c r="O59" s="202">
        <f>P59+Q59</f>
        <v>0</v>
      </c>
      <c r="P59" s="333"/>
      <c r="Q59" s="333"/>
      <c r="R59" s="185"/>
      <c r="S59" s="202">
        <f>T59</f>
        <v>0</v>
      </c>
      <c r="T59" s="185"/>
      <c r="U59" s="185"/>
      <c r="V59" s="202">
        <f>X59+W59</f>
        <v>0</v>
      </c>
      <c r="W59" s="258"/>
      <c r="X59" s="46"/>
      <c r="Y59" s="46"/>
      <c r="Z59" s="202">
        <f>AA59</f>
        <v>0</v>
      </c>
      <c r="AA59" s="46"/>
      <c r="AB59" s="46"/>
    </row>
    <row r="60" spans="1:28" ht="12.75">
      <c r="A60" s="39" t="s">
        <v>56</v>
      </c>
      <c r="B60" s="40" t="s">
        <v>54</v>
      </c>
      <c r="C60" s="33" t="s">
        <v>12</v>
      </c>
      <c r="D60" s="214">
        <f>F60+H60+K60+M60+P60+Q60+W60+X60</f>
        <v>0</v>
      </c>
      <c r="E60" s="214">
        <f>F60+H60</f>
        <v>0</v>
      </c>
      <c r="F60" s="302"/>
      <c r="G60" s="179"/>
      <c r="H60" s="302"/>
      <c r="I60" s="178"/>
      <c r="J60" s="214">
        <f>K60+M60</f>
        <v>0</v>
      </c>
      <c r="K60" s="302"/>
      <c r="L60" s="179"/>
      <c r="M60" s="302"/>
      <c r="N60" s="178"/>
      <c r="O60" s="214">
        <f>P60+Q60</f>
        <v>0</v>
      </c>
      <c r="P60" s="327"/>
      <c r="Q60" s="327"/>
      <c r="R60" s="178"/>
      <c r="S60" s="214">
        <f>T60</f>
        <v>0</v>
      </c>
      <c r="T60" s="178"/>
      <c r="U60" s="178"/>
      <c r="V60" s="214">
        <f>X60+W60</f>
        <v>0</v>
      </c>
      <c r="W60" s="259"/>
      <c r="X60" s="44"/>
      <c r="Y60" s="44"/>
      <c r="Z60" s="214">
        <f>AA60</f>
        <v>0</v>
      </c>
      <c r="AA60" s="44"/>
      <c r="AB60" s="44"/>
    </row>
    <row r="61" spans="1:28" ht="13.5" thickBot="1">
      <c r="A61" s="35"/>
      <c r="B61" s="53" t="s">
        <v>55</v>
      </c>
      <c r="C61" s="37" t="s">
        <v>10</v>
      </c>
      <c r="D61" s="198">
        <f>F61+H61+K61+M61+P61+Q61+W61+X61</f>
        <v>0</v>
      </c>
      <c r="E61" s="198">
        <f>F61+H61</f>
        <v>0</v>
      </c>
      <c r="F61" s="308"/>
      <c r="G61" s="175"/>
      <c r="H61" s="307"/>
      <c r="I61" s="174"/>
      <c r="J61" s="198">
        <f>K61+M61</f>
        <v>0</v>
      </c>
      <c r="K61" s="308"/>
      <c r="L61" s="175"/>
      <c r="M61" s="307"/>
      <c r="N61" s="174"/>
      <c r="O61" s="202">
        <f>P61+Q61</f>
        <v>0</v>
      </c>
      <c r="P61" s="331"/>
      <c r="Q61" s="331"/>
      <c r="R61" s="174"/>
      <c r="S61" s="202">
        <f>T61</f>
        <v>0</v>
      </c>
      <c r="T61" s="174"/>
      <c r="U61" s="174"/>
      <c r="V61" s="202">
        <f>X61+W61</f>
        <v>0</v>
      </c>
      <c r="W61" s="235"/>
      <c r="X61" s="38"/>
      <c r="Y61" s="38"/>
      <c r="Z61" s="202">
        <f>AA61</f>
        <v>0</v>
      </c>
      <c r="AA61" s="38"/>
      <c r="AB61" s="38"/>
    </row>
    <row r="62" spans="1:28" ht="12.75">
      <c r="A62" s="232" t="s">
        <v>59</v>
      </c>
      <c r="B62" s="233" t="s">
        <v>57</v>
      </c>
      <c r="C62" s="140" t="s">
        <v>34</v>
      </c>
      <c r="D62" s="223">
        <f>F62+H62+K62+M62+P62+Q62+W62+X62</f>
        <v>0</v>
      </c>
      <c r="E62" s="223">
        <f>F62+H62</f>
        <v>0</v>
      </c>
      <c r="F62" s="314"/>
      <c r="G62" s="234"/>
      <c r="H62" s="314"/>
      <c r="I62" s="234"/>
      <c r="J62" s="223">
        <f>K62+M62</f>
        <v>0</v>
      </c>
      <c r="K62" s="314"/>
      <c r="L62" s="234"/>
      <c r="M62" s="314"/>
      <c r="N62" s="234"/>
      <c r="O62" s="223">
        <f>P62+Q62</f>
        <v>0</v>
      </c>
      <c r="P62" s="314"/>
      <c r="Q62" s="314"/>
      <c r="R62" s="234"/>
      <c r="S62" s="223">
        <f>T62</f>
        <v>0</v>
      </c>
      <c r="T62" s="234"/>
      <c r="U62" s="234"/>
      <c r="V62" s="223">
        <f>X62+W62</f>
        <v>0</v>
      </c>
      <c r="W62" s="234"/>
      <c r="X62" s="234"/>
      <c r="Y62" s="234"/>
      <c r="Z62" s="223">
        <f>AA62</f>
        <v>0</v>
      </c>
      <c r="AA62" s="234"/>
      <c r="AB62" s="234"/>
    </row>
    <row r="63" spans="1:28" ht="13.5" thickBot="1">
      <c r="A63" s="237"/>
      <c r="B63" s="63" t="s">
        <v>58</v>
      </c>
      <c r="C63" s="141" t="s">
        <v>10</v>
      </c>
      <c r="D63" s="198">
        <f>F63+H63+K63+M63+P63+Q63+W63+X63</f>
        <v>0</v>
      </c>
      <c r="E63" s="198">
        <f>F63+H63</f>
        <v>0</v>
      </c>
      <c r="F63" s="308"/>
      <c r="G63" s="236"/>
      <c r="H63" s="308"/>
      <c r="I63" s="236"/>
      <c r="J63" s="198">
        <f>K63+M63</f>
        <v>0</v>
      </c>
      <c r="K63" s="308"/>
      <c r="L63" s="236"/>
      <c r="M63" s="308"/>
      <c r="N63" s="236"/>
      <c r="O63" s="198">
        <f>P63+Q63</f>
        <v>0</v>
      </c>
      <c r="P63" s="308"/>
      <c r="Q63" s="308"/>
      <c r="R63" s="236"/>
      <c r="S63" s="198">
        <f>T63</f>
        <v>0</v>
      </c>
      <c r="T63" s="236"/>
      <c r="U63" s="236"/>
      <c r="V63" s="198">
        <f>X63+W63</f>
        <v>0</v>
      </c>
      <c r="W63" s="236"/>
      <c r="X63" s="236"/>
      <c r="Y63" s="236"/>
      <c r="Z63" s="198">
        <f>AA63</f>
        <v>0</v>
      </c>
      <c r="AA63" s="236"/>
      <c r="AB63" s="236"/>
    </row>
    <row r="64" spans="1:28" ht="12.75">
      <c r="A64" s="19" t="s">
        <v>139</v>
      </c>
      <c r="B64" s="20" t="s">
        <v>60</v>
      </c>
      <c r="C64" s="33" t="s">
        <v>12</v>
      </c>
      <c r="D64" s="214">
        <f>F64+H64+K64+M64+P64+Q64+W64+X64</f>
        <v>0</v>
      </c>
      <c r="E64" s="214">
        <f>F64+H64</f>
        <v>0</v>
      </c>
      <c r="F64" s="302"/>
      <c r="G64" s="161"/>
      <c r="H64" s="302"/>
      <c r="I64" s="42"/>
      <c r="J64" s="214">
        <f>K64+M64</f>
        <v>0</v>
      </c>
      <c r="K64" s="302"/>
      <c r="L64" s="161"/>
      <c r="M64" s="302"/>
      <c r="N64" s="42"/>
      <c r="O64" s="214">
        <f>P64+Q64</f>
        <v>0</v>
      </c>
      <c r="P64" s="334"/>
      <c r="Q64" s="334"/>
      <c r="R64" s="46"/>
      <c r="S64" s="211">
        <f>T64</f>
        <v>0</v>
      </c>
      <c r="T64" s="46"/>
      <c r="U64" s="46"/>
      <c r="V64" s="211">
        <f>X64+W64</f>
        <v>0</v>
      </c>
      <c r="W64" s="271"/>
      <c r="X64" s="46"/>
      <c r="Y64" s="46"/>
      <c r="Z64" s="211">
        <f>AA64</f>
        <v>0</v>
      </c>
      <c r="AA64" s="46"/>
      <c r="AB64" s="46"/>
    </row>
    <row r="65" spans="1:28" ht="13.5" thickBot="1">
      <c r="A65" s="28"/>
      <c r="B65" s="29"/>
      <c r="C65" s="30" t="s">
        <v>10</v>
      </c>
      <c r="D65" s="198">
        <f>F65+H65+K65+M65+P65+Q65+W65+X65</f>
        <v>0</v>
      </c>
      <c r="E65" s="198">
        <f>F65+H65</f>
        <v>0</v>
      </c>
      <c r="F65" s="308"/>
      <c r="G65" s="162"/>
      <c r="H65" s="308"/>
      <c r="I65" s="31"/>
      <c r="J65" s="198">
        <f>K65+M65</f>
        <v>0</v>
      </c>
      <c r="K65" s="308"/>
      <c r="L65" s="162"/>
      <c r="M65" s="308"/>
      <c r="N65" s="31"/>
      <c r="O65" s="198">
        <f>P65+Q65</f>
        <v>0</v>
      </c>
      <c r="P65" s="335"/>
      <c r="Q65" s="335"/>
      <c r="R65" s="31"/>
      <c r="S65" s="201">
        <f>T65</f>
        <v>0</v>
      </c>
      <c r="T65" s="31"/>
      <c r="U65" s="31"/>
      <c r="V65" s="201">
        <f>X65+W65</f>
        <v>0</v>
      </c>
      <c r="W65" s="236"/>
      <c r="X65" s="31"/>
      <c r="Y65" s="31"/>
      <c r="Z65" s="201">
        <f>AA65</f>
        <v>0</v>
      </c>
      <c r="AA65" s="31"/>
      <c r="AB65" s="31"/>
    </row>
    <row r="66" spans="1:28" ht="12.75">
      <c r="A66" s="194" t="s">
        <v>71</v>
      </c>
      <c r="B66" s="243" t="s">
        <v>145</v>
      </c>
      <c r="C66" s="112" t="s">
        <v>34</v>
      </c>
      <c r="D66" s="216">
        <f>F66+H66+K66+M66+P66+Q66+W66+X66</f>
        <v>0</v>
      </c>
      <c r="E66" s="216">
        <f>F66+H66</f>
        <v>0</v>
      </c>
      <c r="F66" s="315"/>
      <c r="G66" s="238"/>
      <c r="H66" s="315"/>
      <c r="I66" s="46"/>
      <c r="J66" s="216">
        <f>K66+M66</f>
        <v>0</v>
      </c>
      <c r="K66" s="315"/>
      <c r="L66" s="238"/>
      <c r="M66" s="315"/>
      <c r="N66" s="46"/>
      <c r="O66" s="216">
        <f>P66+Q66</f>
        <v>0</v>
      </c>
      <c r="P66" s="334"/>
      <c r="Q66" s="334"/>
      <c r="R66" s="46"/>
      <c r="S66" s="216">
        <f>T66</f>
        <v>0</v>
      </c>
      <c r="T66" s="46"/>
      <c r="U66" s="46"/>
      <c r="V66" s="216">
        <f>X66+W66</f>
        <v>0</v>
      </c>
      <c r="W66" s="258"/>
      <c r="X66" s="46"/>
      <c r="Y66" s="46"/>
      <c r="Z66" s="216">
        <f>AA66</f>
        <v>0</v>
      </c>
      <c r="AA66" s="46"/>
      <c r="AB66" s="46"/>
    </row>
    <row r="67" spans="1:28" ht="13.5" thickBot="1">
      <c r="A67" s="28"/>
      <c r="B67" s="29"/>
      <c r="C67" s="30" t="s">
        <v>10</v>
      </c>
      <c r="D67" s="198">
        <f>F67+H67+K67+M67+P67+Q67+W67+X67</f>
        <v>0</v>
      </c>
      <c r="E67" s="198">
        <f>F67+H67</f>
        <v>0</v>
      </c>
      <c r="F67" s="308"/>
      <c r="G67" s="162"/>
      <c r="H67" s="308"/>
      <c r="I67" s="31"/>
      <c r="J67" s="198">
        <f>K67+M67</f>
        <v>0</v>
      </c>
      <c r="K67" s="308"/>
      <c r="L67" s="162"/>
      <c r="M67" s="308"/>
      <c r="N67" s="31"/>
      <c r="O67" s="198">
        <f>P67+Q67</f>
        <v>0</v>
      </c>
      <c r="P67" s="335"/>
      <c r="Q67" s="335"/>
      <c r="R67" s="31"/>
      <c r="S67" s="198">
        <f>T67</f>
        <v>0</v>
      </c>
      <c r="T67" s="31"/>
      <c r="U67" s="31"/>
      <c r="V67" s="198">
        <f>X67+W67</f>
        <v>0</v>
      </c>
      <c r="W67" s="236"/>
      <c r="X67" s="31"/>
      <c r="Y67" s="31"/>
      <c r="Z67" s="198">
        <f>AA67</f>
        <v>0</v>
      </c>
      <c r="AA67" s="31"/>
      <c r="AB67" s="31"/>
    </row>
    <row r="68" spans="1:28" ht="13.5" thickBot="1">
      <c r="A68" s="239" t="s">
        <v>61</v>
      </c>
      <c r="B68" s="240" t="s">
        <v>62</v>
      </c>
      <c r="C68" s="241" t="s">
        <v>10</v>
      </c>
      <c r="D68" s="242">
        <f>D70+D80+D82</f>
        <v>0</v>
      </c>
      <c r="E68" s="242">
        <f>E70+E80+E82</f>
        <v>0</v>
      </c>
      <c r="F68" s="242">
        <f>F70+F80+F82</f>
        <v>0</v>
      </c>
      <c r="G68" s="242">
        <f>G70+G80+G82</f>
        <v>0</v>
      </c>
      <c r="H68" s="242">
        <f>H70+H80+H82</f>
        <v>0</v>
      </c>
      <c r="I68" s="242">
        <f>I70+I80+I82</f>
        <v>0</v>
      </c>
      <c r="J68" s="242">
        <f>J70+J80+J82</f>
        <v>0</v>
      </c>
      <c r="K68" s="242">
        <f>K70+K80+K82</f>
        <v>0</v>
      </c>
      <c r="L68" s="242">
        <f>L70+L80+L82</f>
        <v>0</v>
      </c>
      <c r="M68" s="242">
        <f>M70+M80+M82</f>
        <v>0</v>
      </c>
      <c r="N68" s="242">
        <f>N70+N80+N82</f>
        <v>0</v>
      </c>
      <c r="O68" s="242">
        <f>O70+O80+O82</f>
        <v>0</v>
      </c>
      <c r="P68" s="242">
        <f>P70+P80+P82</f>
        <v>0</v>
      </c>
      <c r="Q68" s="242">
        <f>Q70+Q80+Q82</f>
        <v>0</v>
      </c>
      <c r="R68" s="242">
        <f>R70+R80+R82</f>
        <v>0</v>
      </c>
      <c r="S68" s="242">
        <f>S70+S80+S82</f>
        <v>0</v>
      </c>
      <c r="T68" s="242">
        <f>T70+T80+T82</f>
        <v>0</v>
      </c>
      <c r="U68" s="242">
        <f>U70+U80+U82</f>
        <v>0</v>
      </c>
      <c r="V68" s="242">
        <f>V70+V80+V82</f>
        <v>0</v>
      </c>
      <c r="W68" s="242">
        <f>W70+W80+W82</f>
        <v>0</v>
      </c>
      <c r="X68" s="242">
        <f>X70+X80+X82</f>
        <v>0</v>
      </c>
      <c r="Y68" s="242">
        <f>Y70+Y80+Y82</f>
        <v>0</v>
      </c>
      <c r="Z68" s="242">
        <f>Z70+Z80+Z82</f>
        <v>0</v>
      </c>
      <c r="AA68" s="242">
        <f>AA70+AA80+AA82</f>
        <v>0</v>
      </c>
      <c r="AB68" s="242">
        <f>AB70+AB80+AB82</f>
        <v>0</v>
      </c>
    </row>
    <row r="69" spans="1:28" ht="13.5" thickTop="1">
      <c r="A69" s="19" t="s">
        <v>73</v>
      </c>
      <c r="B69" s="68" t="s">
        <v>63</v>
      </c>
      <c r="C69" s="21" t="s">
        <v>20</v>
      </c>
      <c r="D69" s="225">
        <f>D71+D73+D75+D77</f>
        <v>0</v>
      </c>
      <c r="E69" s="225">
        <f>E71+E73+E75+E77</f>
        <v>0</v>
      </c>
      <c r="F69" s="225">
        <f>F71+F73+F75+F77</f>
        <v>0</v>
      </c>
      <c r="G69" s="225">
        <f>G71+G73+G75+G77</f>
        <v>0</v>
      </c>
      <c r="H69" s="225">
        <f>H71+H73+H75+H77</f>
        <v>0</v>
      </c>
      <c r="I69" s="225">
        <f>I71+I73+I75+I77</f>
        <v>0</v>
      </c>
      <c r="J69" s="225">
        <f>J71+J73+J75+J77</f>
        <v>0</v>
      </c>
      <c r="K69" s="225">
        <f>K71+K73+K75+K77</f>
        <v>0</v>
      </c>
      <c r="L69" s="225">
        <f>L71+L73+L75+L77</f>
        <v>0</v>
      </c>
      <c r="M69" s="225">
        <f>M71+M73+M75+M77</f>
        <v>0</v>
      </c>
      <c r="N69" s="225">
        <f>N71+N73+N75+N77</f>
        <v>0</v>
      </c>
      <c r="O69" s="225">
        <f>O71+O73+O75+O77</f>
        <v>0</v>
      </c>
      <c r="P69" s="225">
        <f>P71+P73+P75+P77</f>
        <v>0</v>
      </c>
      <c r="Q69" s="225">
        <f>Q71+Q73+Q75+Q77</f>
        <v>0</v>
      </c>
      <c r="R69" s="225">
        <f>R71+R73+R75+R77</f>
        <v>0</v>
      </c>
      <c r="S69" s="225">
        <f>S71+S73+S75+S77</f>
        <v>0</v>
      </c>
      <c r="T69" s="225">
        <f>T71+T73+T75+T77</f>
        <v>0</v>
      </c>
      <c r="U69" s="225">
        <f>U71+U73+U75+U77</f>
        <v>0</v>
      </c>
      <c r="V69" s="225">
        <f>V71+V73+V75+V77</f>
        <v>0</v>
      </c>
      <c r="W69" s="225">
        <f>W71+W73+W75+W77</f>
        <v>0</v>
      </c>
      <c r="X69" s="225">
        <f>X71+X73+X75+X77</f>
        <v>0</v>
      </c>
      <c r="Y69" s="225">
        <f>Y71+Y73+Y75+Y77</f>
        <v>0</v>
      </c>
      <c r="Z69" s="225">
        <f>Z71+Z73+Z75+Z77</f>
        <v>0</v>
      </c>
      <c r="AA69" s="171">
        <f>AA71+AA73+AA75+AA77</f>
        <v>0</v>
      </c>
      <c r="AB69" s="225">
        <f>AB71+AB73+AB75+AB77</f>
        <v>0</v>
      </c>
    </row>
    <row r="70" spans="1:28" ht="13.5" thickBot="1">
      <c r="A70" s="19"/>
      <c r="B70" s="68" t="s">
        <v>58</v>
      </c>
      <c r="C70" s="24" t="s">
        <v>10</v>
      </c>
      <c r="D70" s="208">
        <f>D72+D74+D76+D78</f>
        <v>0</v>
      </c>
      <c r="E70" s="208">
        <f>E72+E74+E76+E78</f>
        <v>0</v>
      </c>
      <c r="F70" s="208">
        <f>F72+F74+F76+F78</f>
        <v>0</v>
      </c>
      <c r="G70" s="208">
        <f>G72+G74+G76+G78</f>
        <v>0</v>
      </c>
      <c r="H70" s="208">
        <f>H72+H74+H76+H78</f>
        <v>0</v>
      </c>
      <c r="I70" s="208">
        <f>I72+I74+I76+I78</f>
        <v>0</v>
      </c>
      <c r="J70" s="208">
        <f>J72+J74+J76+J78</f>
        <v>0</v>
      </c>
      <c r="K70" s="208">
        <f>K72+K74+K76+K78</f>
        <v>0</v>
      </c>
      <c r="L70" s="208">
        <f>L72+L74+L76+L78</f>
        <v>0</v>
      </c>
      <c r="M70" s="208">
        <f>M72+M74+M76+M78</f>
        <v>0</v>
      </c>
      <c r="N70" s="208">
        <f>N72+N74+N76+N78</f>
        <v>0</v>
      </c>
      <c r="O70" s="208">
        <f>O72+O74+O76+O78</f>
        <v>0</v>
      </c>
      <c r="P70" s="208">
        <f>P72+P74+P76+P78</f>
        <v>0</v>
      </c>
      <c r="Q70" s="208">
        <f>Q72+Q74+Q76+Q78</f>
        <v>0</v>
      </c>
      <c r="R70" s="208">
        <f>R72+R74+R76+R78</f>
        <v>0</v>
      </c>
      <c r="S70" s="208">
        <f>S72+S74+S76+S78</f>
        <v>0</v>
      </c>
      <c r="T70" s="208">
        <f>T72+T74+T76+T78</f>
        <v>0</v>
      </c>
      <c r="U70" s="208">
        <f>U72+U74+U76+U78</f>
        <v>0</v>
      </c>
      <c r="V70" s="208">
        <f>V72+V74+V76+V78</f>
        <v>0</v>
      </c>
      <c r="W70" s="208">
        <f>W72+W74+W76+W78</f>
        <v>0</v>
      </c>
      <c r="X70" s="208">
        <f>X72+X74+X76+X78</f>
        <v>0</v>
      </c>
      <c r="Y70" s="208">
        <f>Y72+Y74+Y76+Y78</f>
        <v>0</v>
      </c>
      <c r="Z70" s="208">
        <f>Z72+Z74+Z76+Z78</f>
        <v>0</v>
      </c>
      <c r="AA70" s="208">
        <f>AA72+AA74+AA76+AA78</f>
        <v>0</v>
      </c>
      <c r="AB70" s="208">
        <f>AB72+AB74+AB76+AB78</f>
        <v>0</v>
      </c>
    </row>
    <row r="71" spans="1:28" ht="12.75">
      <c r="A71" s="22" t="s">
        <v>180</v>
      </c>
      <c r="B71" s="23" t="s">
        <v>65</v>
      </c>
      <c r="C71" s="25" t="s">
        <v>66</v>
      </c>
      <c r="D71" s="210">
        <f>F71+H71+K71+M71+P71+Q71+W71+X71</f>
        <v>0</v>
      </c>
      <c r="E71" s="210">
        <f>F71+H71</f>
        <v>0</v>
      </c>
      <c r="F71" s="303"/>
      <c r="G71" s="188"/>
      <c r="H71" s="303"/>
      <c r="I71" s="45"/>
      <c r="J71" s="210">
        <f>K71+M71</f>
        <v>0</v>
      </c>
      <c r="K71" s="303"/>
      <c r="L71" s="188"/>
      <c r="M71" s="303"/>
      <c r="N71" s="45"/>
      <c r="O71" s="210">
        <f>P71+Q71</f>
        <v>0</v>
      </c>
      <c r="P71" s="336"/>
      <c r="Q71" s="336"/>
      <c r="R71" s="44"/>
      <c r="S71" s="210">
        <f>T71</f>
        <v>0</v>
      </c>
      <c r="T71" s="44"/>
      <c r="U71" s="44"/>
      <c r="V71" s="210">
        <f>X71+W71</f>
        <v>0</v>
      </c>
      <c r="W71" s="270"/>
      <c r="X71" s="44"/>
      <c r="Y71" s="44"/>
      <c r="Z71" s="210">
        <f>AA71</f>
        <v>0</v>
      </c>
      <c r="AA71" s="44"/>
      <c r="AB71" s="44"/>
    </row>
    <row r="72" spans="1:28" ht="12.75">
      <c r="A72" s="22"/>
      <c r="B72" s="23"/>
      <c r="C72" s="25" t="s">
        <v>10</v>
      </c>
      <c r="D72" s="201">
        <f>F72+H72+K72+M72+P72+Q72+W72+X72</f>
        <v>0</v>
      </c>
      <c r="E72" s="201">
        <f>F72+H72</f>
        <v>0</v>
      </c>
      <c r="F72" s="316"/>
      <c r="G72" s="173"/>
      <c r="H72" s="316"/>
      <c r="I72" s="27"/>
      <c r="J72" s="201">
        <f>K72+M72</f>
        <v>0</v>
      </c>
      <c r="K72" s="316"/>
      <c r="L72" s="173"/>
      <c r="M72" s="316"/>
      <c r="N72" s="27"/>
      <c r="O72" s="201">
        <f>P72+Q72</f>
        <v>0</v>
      </c>
      <c r="P72" s="337"/>
      <c r="Q72" s="337"/>
      <c r="R72" s="26"/>
      <c r="S72" s="201">
        <f>T72</f>
        <v>0</v>
      </c>
      <c r="T72" s="26"/>
      <c r="U72" s="26"/>
      <c r="V72" s="201">
        <f>X72+W72</f>
        <v>0</v>
      </c>
      <c r="W72" s="265"/>
      <c r="X72" s="26"/>
      <c r="Y72" s="26"/>
      <c r="Z72" s="201">
        <f>AA72</f>
        <v>0</v>
      </c>
      <c r="AA72" s="26"/>
      <c r="AB72" s="26"/>
    </row>
    <row r="73" spans="1:28" ht="12.75">
      <c r="A73" s="22" t="s">
        <v>181</v>
      </c>
      <c r="B73" s="23" t="s">
        <v>68</v>
      </c>
      <c r="C73" s="25" t="s">
        <v>20</v>
      </c>
      <c r="D73" s="210">
        <f>F73+H73+K73+M73+P73+Q73+W73+X73</f>
        <v>0</v>
      </c>
      <c r="E73" s="210">
        <f>F73+H73</f>
        <v>0</v>
      </c>
      <c r="F73" s="303"/>
      <c r="G73" s="173"/>
      <c r="H73" s="303"/>
      <c r="I73" s="27"/>
      <c r="J73" s="210">
        <f>K73+M73</f>
        <v>0</v>
      </c>
      <c r="K73" s="303"/>
      <c r="L73" s="173"/>
      <c r="M73" s="303"/>
      <c r="N73" s="27"/>
      <c r="O73" s="210">
        <f>P73+Q73</f>
        <v>0</v>
      </c>
      <c r="P73" s="337"/>
      <c r="Q73" s="337"/>
      <c r="R73" s="26"/>
      <c r="S73" s="210">
        <f>T73</f>
        <v>0</v>
      </c>
      <c r="T73" s="26"/>
      <c r="U73" s="26"/>
      <c r="V73" s="210">
        <f>X73+W73</f>
        <v>0</v>
      </c>
      <c r="W73" s="269"/>
      <c r="X73" s="26"/>
      <c r="Y73" s="26"/>
      <c r="Z73" s="210">
        <f>AA73</f>
        <v>0</v>
      </c>
      <c r="AA73" s="26"/>
      <c r="AB73" s="26"/>
    </row>
    <row r="74" spans="1:28" ht="12.75">
      <c r="A74" s="22"/>
      <c r="B74" s="23"/>
      <c r="C74" s="25" t="s">
        <v>10</v>
      </c>
      <c r="D74" s="201">
        <f>F74+H74+K74+M74+P74+Q74+W74+X74</f>
        <v>0</v>
      </c>
      <c r="E74" s="201">
        <f>F74+H74</f>
        <v>0</v>
      </c>
      <c r="F74" s="316"/>
      <c r="G74" s="173"/>
      <c r="H74" s="316"/>
      <c r="I74" s="27"/>
      <c r="J74" s="201">
        <f>K74+M74</f>
        <v>0</v>
      </c>
      <c r="K74" s="316"/>
      <c r="L74" s="173"/>
      <c r="M74" s="316"/>
      <c r="N74" s="27"/>
      <c r="O74" s="201">
        <f>P74+Q74</f>
        <v>0</v>
      </c>
      <c r="P74" s="337"/>
      <c r="Q74" s="337"/>
      <c r="R74" s="26"/>
      <c r="S74" s="201">
        <f>T74</f>
        <v>0</v>
      </c>
      <c r="T74" s="26"/>
      <c r="U74" s="26"/>
      <c r="V74" s="201">
        <f>X74+W74</f>
        <v>0</v>
      </c>
      <c r="W74" s="265"/>
      <c r="X74" s="26"/>
      <c r="Y74" s="26"/>
      <c r="Z74" s="201">
        <f>AA74</f>
        <v>0</v>
      </c>
      <c r="AA74" s="26"/>
      <c r="AB74" s="26"/>
    </row>
    <row r="75" spans="1:28" ht="12.75">
      <c r="A75" s="22" t="s">
        <v>182</v>
      </c>
      <c r="B75" s="23" t="s">
        <v>69</v>
      </c>
      <c r="C75" s="25" t="s">
        <v>20</v>
      </c>
      <c r="D75" s="210">
        <f>F75+H75+K75+M75+P75+Q75+W75+X75</f>
        <v>0</v>
      </c>
      <c r="E75" s="210">
        <f>F75+H75</f>
        <v>0</v>
      </c>
      <c r="F75" s="303"/>
      <c r="G75" s="173"/>
      <c r="H75" s="303"/>
      <c r="I75" s="27"/>
      <c r="J75" s="210">
        <f>K75+M75</f>
        <v>0</v>
      </c>
      <c r="K75" s="303"/>
      <c r="L75" s="173"/>
      <c r="M75" s="303"/>
      <c r="N75" s="27"/>
      <c r="O75" s="210">
        <f>P75+Q75</f>
        <v>0</v>
      </c>
      <c r="P75" s="337"/>
      <c r="Q75" s="337"/>
      <c r="R75" s="26"/>
      <c r="S75" s="210">
        <f>T75</f>
        <v>0</v>
      </c>
      <c r="T75" s="26"/>
      <c r="U75" s="26"/>
      <c r="V75" s="210">
        <f>X75+W75</f>
        <v>0</v>
      </c>
      <c r="W75" s="269"/>
      <c r="X75" s="26"/>
      <c r="Y75" s="26"/>
      <c r="Z75" s="210">
        <f>AA75</f>
        <v>0</v>
      </c>
      <c r="AA75" s="26"/>
      <c r="AB75" s="26"/>
    </row>
    <row r="76" spans="1:28" ht="12.75">
      <c r="A76" s="22"/>
      <c r="B76" s="23"/>
      <c r="C76" s="25" t="s">
        <v>10</v>
      </c>
      <c r="D76" s="201">
        <f>F76+H76+K76+M76+P76+Q76+W76+X76</f>
        <v>0</v>
      </c>
      <c r="E76" s="201">
        <f>F76+H76</f>
        <v>0</v>
      </c>
      <c r="F76" s="316"/>
      <c r="G76" s="173"/>
      <c r="H76" s="316"/>
      <c r="I76" s="27"/>
      <c r="J76" s="201">
        <f>K76+M76</f>
        <v>0</v>
      </c>
      <c r="K76" s="316"/>
      <c r="L76" s="173"/>
      <c r="M76" s="316"/>
      <c r="N76" s="27"/>
      <c r="O76" s="201">
        <f>P76+Q76</f>
        <v>0</v>
      </c>
      <c r="P76" s="337"/>
      <c r="Q76" s="337"/>
      <c r="R76" s="26"/>
      <c r="S76" s="201">
        <f>T76</f>
        <v>0</v>
      </c>
      <c r="T76" s="26"/>
      <c r="U76" s="26"/>
      <c r="V76" s="201">
        <f>X76+W76</f>
        <v>0</v>
      </c>
      <c r="W76" s="265"/>
      <c r="X76" s="26"/>
      <c r="Y76" s="26"/>
      <c r="Z76" s="201">
        <f>AA76</f>
        <v>0</v>
      </c>
      <c r="AA76" s="26"/>
      <c r="AB76" s="26"/>
    </row>
    <row r="77" spans="1:28" ht="12.75">
      <c r="A77" s="22" t="s">
        <v>183</v>
      </c>
      <c r="B77" s="23" t="s">
        <v>70</v>
      </c>
      <c r="C77" s="25" t="s">
        <v>20</v>
      </c>
      <c r="D77" s="210">
        <f>F77+H77+K77+M77+P77+Q77+W77+X77</f>
        <v>0</v>
      </c>
      <c r="E77" s="210">
        <f>F77+H77</f>
        <v>0</v>
      </c>
      <c r="F77" s="303"/>
      <c r="G77" s="173"/>
      <c r="H77" s="303"/>
      <c r="I77" s="27"/>
      <c r="J77" s="210">
        <f>K77+M77</f>
        <v>0</v>
      </c>
      <c r="K77" s="303"/>
      <c r="L77" s="173"/>
      <c r="M77" s="303"/>
      <c r="N77" s="27"/>
      <c r="O77" s="210">
        <f>P77+Q77</f>
        <v>0</v>
      </c>
      <c r="P77" s="337"/>
      <c r="Q77" s="337"/>
      <c r="R77" s="26"/>
      <c r="S77" s="210">
        <f>T77</f>
        <v>0</v>
      </c>
      <c r="T77" s="26"/>
      <c r="U77" s="26"/>
      <c r="V77" s="210">
        <f>X77+W77</f>
        <v>0</v>
      </c>
      <c r="W77" s="269"/>
      <c r="X77" s="26"/>
      <c r="Y77" s="26"/>
      <c r="Z77" s="210">
        <f>AA77</f>
        <v>0</v>
      </c>
      <c r="AA77" s="26"/>
      <c r="AB77" s="26"/>
    </row>
    <row r="78" spans="1:28" ht="13.5" thickBot="1">
      <c r="A78" s="28"/>
      <c r="B78" s="29"/>
      <c r="C78" s="30" t="s">
        <v>10</v>
      </c>
      <c r="D78" s="198">
        <f>F78+H78+K78+M78+P78+Q78+W78+X78</f>
        <v>0</v>
      </c>
      <c r="E78" s="198">
        <f>F78+H78</f>
        <v>0</v>
      </c>
      <c r="F78" s="308"/>
      <c r="G78" s="176"/>
      <c r="H78" s="308"/>
      <c r="I78" s="32"/>
      <c r="J78" s="198">
        <f>K78+M78</f>
        <v>0</v>
      </c>
      <c r="K78" s="308"/>
      <c r="L78" s="176"/>
      <c r="M78" s="308"/>
      <c r="N78" s="32"/>
      <c r="O78" s="198">
        <f>P78+Q78</f>
        <v>0</v>
      </c>
      <c r="P78" s="335"/>
      <c r="Q78" s="335"/>
      <c r="R78" s="31"/>
      <c r="S78" s="198">
        <f>T78</f>
        <v>0</v>
      </c>
      <c r="T78" s="31"/>
      <c r="U78" s="31"/>
      <c r="V78" s="198">
        <f>X78+W78</f>
        <v>0</v>
      </c>
      <c r="W78" s="236"/>
      <c r="X78" s="31"/>
      <c r="Y78" s="31"/>
      <c r="Z78" s="198">
        <f>AA78</f>
        <v>0</v>
      </c>
      <c r="AA78" s="31"/>
      <c r="AB78" s="31"/>
    </row>
    <row r="79" spans="1:28" ht="12.75">
      <c r="A79" s="194" t="s">
        <v>78</v>
      </c>
      <c r="B79" s="195" t="s">
        <v>72</v>
      </c>
      <c r="C79" s="196" t="s">
        <v>34</v>
      </c>
      <c r="D79" s="226">
        <f>F79+H79+K79+M79+P79+Q79+W79+X79</f>
        <v>0</v>
      </c>
      <c r="E79" s="226">
        <f>F79+H79</f>
        <v>0</v>
      </c>
      <c r="F79" s="319"/>
      <c r="G79" s="184"/>
      <c r="H79" s="319"/>
      <c r="I79" s="42"/>
      <c r="J79" s="226">
        <f>K79+M79</f>
        <v>0</v>
      </c>
      <c r="K79" s="319"/>
      <c r="L79" s="184"/>
      <c r="M79" s="319"/>
      <c r="N79" s="42"/>
      <c r="O79" s="226">
        <f>P79+Q79</f>
        <v>0</v>
      </c>
      <c r="P79" s="334"/>
      <c r="Q79" s="334"/>
      <c r="R79" s="46"/>
      <c r="S79" s="226">
        <f>T79</f>
        <v>0</v>
      </c>
      <c r="T79" s="46"/>
      <c r="U79" s="46"/>
      <c r="V79" s="226">
        <f>X79+W79</f>
        <v>0</v>
      </c>
      <c r="W79" s="272"/>
      <c r="X79" s="46"/>
      <c r="Y79" s="46"/>
      <c r="Z79" s="226">
        <f>AA79</f>
        <v>0</v>
      </c>
      <c r="AA79" s="46"/>
      <c r="AB79" s="47"/>
    </row>
    <row r="80" spans="1:28" ht="13.5" thickBot="1">
      <c r="A80" s="28"/>
      <c r="B80" s="29"/>
      <c r="C80" s="141" t="s">
        <v>10</v>
      </c>
      <c r="D80" s="198">
        <f>F80+H80+K80+M80+P80+Q80+W80+X80</f>
        <v>0</v>
      </c>
      <c r="E80" s="198">
        <f>F80+H80</f>
        <v>0</v>
      </c>
      <c r="F80" s="308"/>
      <c r="G80" s="176"/>
      <c r="H80" s="308"/>
      <c r="I80" s="31"/>
      <c r="J80" s="198">
        <f>K80+M80</f>
        <v>0</v>
      </c>
      <c r="K80" s="308"/>
      <c r="L80" s="176"/>
      <c r="M80" s="308"/>
      <c r="N80" s="31"/>
      <c r="O80" s="198">
        <f>P80+Q80</f>
        <v>0</v>
      </c>
      <c r="P80" s="335"/>
      <c r="Q80" s="335"/>
      <c r="R80" s="31"/>
      <c r="S80" s="198">
        <f>T80</f>
        <v>0</v>
      </c>
      <c r="T80" s="31"/>
      <c r="U80" s="31"/>
      <c r="V80" s="198">
        <f>X80+W80</f>
        <v>0</v>
      </c>
      <c r="W80" s="236"/>
      <c r="X80" s="31"/>
      <c r="Y80" s="31"/>
      <c r="Z80" s="198">
        <f>AA80</f>
        <v>0</v>
      </c>
      <c r="AA80" s="31"/>
      <c r="AB80" s="32"/>
    </row>
    <row r="81" spans="1:28" ht="12.75">
      <c r="A81" s="39" t="s">
        <v>184</v>
      </c>
      <c r="B81" s="40" t="s">
        <v>74</v>
      </c>
      <c r="C81" s="41" t="s">
        <v>34</v>
      </c>
      <c r="D81" s="223">
        <f>F81+H81+K81+M81+P81+Q81+W81+X81</f>
        <v>0</v>
      </c>
      <c r="E81" s="223">
        <f>F81+H81</f>
        <v>0</v>
      </c>
      <c r="F81" s="314"/>
      <c r="G81" s="182"/>
      <c r="H81" s="314"/>
      <c r="I81" s="43"/>
      <c r="J81" s="223">
        <f>K81+M81</f>
        <v>0</v>
      </c>
      <c r="K81" s="314"/>
      <c r="L81" s="182"/>
      <c r="M81" s="314"/>
      <c r="N81" s="43"/>
      <c r="O81" s="223">
        <f>P81+Q81</f>
        <v>0</v>
      </c>
      <c r="P81" s="338"/>
      <c r="Q81" s="338"/>
      <c r="R81" s="42"/>
      <c r="S81" s="223">
        <f>T81</f>
        <v>0</v>
      </c>
      <c r="T81" s="42"/>
      <c r="U81" s="42"/>
      <c r="V81" s="223">
        <f>X81+W81</f>
        <v>0</v>
      </c>
      <c r="W81" s="274"/>
      <c r="X81" s="42"/>
      <c r="Y81" s="43"/>
      <c r="Z81" s="223">
        <f>AA81</f>
        <v>0</v>
      </c>
      <c r="AA81" s="42"/>
      <c r="AB81" s="43"/>
    </row>
    <row r="82" spans="1:28" ht="13.5" thickBot="1">
      <c r="A82" s="28"/>
      <c r="B82" s="52" t="s">
        <v>75</v>
      </c>
      <c r="C82" s="30" t="s">
        <v>10</v>
      </c>
      <c r="D82" s="201">
        <f>F82+H82+K82+M82+P82+Q82+W82+X82</f>
        <v>0</v>
      </c>
      <c r="E82" s="201">
        <f>F82+H82</f>
        <v>0</v>
      </c>
      <c r="F82" s="316"/>
      <c r="G82" s="177"/>
      <c r="H82" s="316"/>
      <c r="I82" s="32"/>
      <c r="J82" s="201">
        <f>K82+M82</f>
        <v>0</v>
      </c>
      <c r="K82" s="316"/>
      <c r="L82" s="177"/>
      <c r="M82" s="316"/>
      <c r="N82" s="32"/>
      <c r="O82" s="201">
        <f>P82+Q82</f>
        <v>0</v>
      </c>
      <c r="P82" s="335"/>
      <c r="Q82" s="335"/>
      <c r="R82" s="31"/>
      <c r="S82" s="201">
        <f>T82</f>
        <v>0</v>
      </c>
      <c r="T82" s="31"/>
      <c r="U82" s="31"/>
      <c r="V82" s="201">
        <f>X82+W82</f>
        <v>0</v>
      </c>
      <c r="W82" s="235"/>
      <c r="X82" s="31"/>
      <c r="Y82" s="32"/>
      <c r="Z82" s="201">
        <f>AA82</f>
        <v>0</v>
      </c>
      <c r="AA82" s="31"/>
      <c r="AB82" s="32"/>
    </row>
    <row r="83" spans="1:28" ht="14.25" thickBot="1" thickTop="1">
      <c r="A83" s="69" t="s">
        <v>76</v>
      </c>
      <c r="B83" s="67" t="s">
        <v>77</v>
      </c>
      <c r="C83" s="70" t="s">
        <v>10</v>
      </c>
      <c r="D83" s="200">
        <f>D85+D87+D89</f>
        <v>101.256</v>
      </c>
      <c r="E83" s="200">
        <f>E85+E87+E89</f>
        <v>101.256</v>
      </c>
      <c r="F83" s="200">
        <f>F85+F87+F89</f>
        <v>101.256</v>
      </c>
      <c r="G83" s="200">
        <f>G85+G87+G89</f>
        <v>0</v>
      </c>
      <c r="H83" s="200">
        <f>H85+H87+H89</f>
        <v>0</v>
      </c>
      <c r="I83" s="200">
        <f>I85+I87+I89</f>
        <v>0</v>
      </c>
      <c r="J83" s="200">
        <f>J85+J87+J89</f>
        <v>0</v>
      </c>
      <c r="K83" s="200">
        <f>K85+K87+K89</f>
        <v>0</v>
      </c>
      <c r="L83" s="200">
        <f>L85+L87+L89</f>
        <v>0</v>
      </c>
      <c r="M83" s="200">
        <f>M85+M87+M89</f>
        <v>0</v>
      </c>
      <c r="N83" s="200">
        <f>N85+N87+N89</f>
        <v>0</v>
      </c>
      <c r="O83" s="200">
        <f>O85+O87+O89</f>
        <v>0</v>
      </c>
      <c r="P83" s="200">
        <f>P85+P87+P89</f>
        <v>0</v>
      </c>
      <c r="Q83" s="200">
        <f>Q85+Q87+Q89</f>
        <v>0</v>
      </c>
      <c r="R83" s="200">
        <f>R85+R87+R89</f>
        <v>0</v>
      </c>
      <c r="S83" s="200">
        <f>S85+S87+S89</f>
        <v>0</v>
      </c>
      <c r="T83" s="200">
        <f>T85+T87+T89</f>
        <v>0</v>
      </c>
      <c r="U83" s="200">
        <f>U85+U87+U89</f>
        <v>0</v>
      </c>
      <c r="V83" s="200">
        <f>V85+V87+V89</f>
        <v>0</v>
      </c>
      <c r="W83" s="200">
        <f>W85+W87+W89</f>
        <v>0</v>
      </c>
      <c r="X83" s="200">
        <f>X85+X87+X89</f>
        <v>0</v>
      </c>
      <c r="Y83" s="200">
        <f>Y85+Y87+Y89</f>
        <v>0</v>
      </c>
      <c r="Z83" s="200">
        <f>Z85+Z87+Z89</f>
        <v>0</v>
      </c>
      <c r="AA83" s="200">
        <f>AA85+AA87+AA89</f>
        <v>0</v>
      </c>
      <c r="AB83" s="200">
        <f>AB85+AB87+AB89</f>
        <v>0</v>
      </c>
    </row>
    <row r="84" spans="1:28" ht="13.5" thickTop="1">
      <c r="A84" s="79">
        <v>21</v>
      </c>
      <c r="B84" s="80" t="s">
        <v>96</v>
      </c>
      <c r="C84" s="81" t="s">
        <v>20</v>
      </c>
      <c r="D84" s="211">
        <f>F84+H84+K84+M84+P84+Q84+W84+X84</f>
        <v>0.45</v>
      </c>
      <c r="E84" s="211">
        <f>F84+H84</f>
        <v>0.45</v>
      </c>
      <c r="F84" s="306">
        <v>0.45</v>
      </c>
      <c r="G84" s="158"/>
      <c r="H84" s="306"/>
      <c r="I84" s="82"/>
      <c r="J84" s="211">
        <f>K84+M84</f>
        <v>0</v>
      </c>
      <c r="K84" s="306"/>
      <c r="L84" s="158"/>
      <c r="M84" s="306"/>
      <c r="N84" s="82"/>
      <c r="O84" s="211">
        <f>P84+Q84</f>
        <v>0</v>
      </c>
      <c r="P84" s="336"/>
      <c r="Q84" s="336"/>
      <c r="R84" s="92"/>
      <c r="S84" s="211">
        <f>T84</f>
        <v>0</v>
      </c>
      <c r="T84" s="44"/>
      <c r="U84" s="92"/>
      <c r="V84" s="211">
        <f>X84+W84</f>
        <v>0</v>
      </c>
      <c r="W84" s="270"/>
      <c r="X84" s="83"/>
      <c r="Y84" s="82"/>
      <c r="Z84" s="211">
        <f>AA84</f>
        <v>0</v>
      </c>
      <c r="AA84" s="197"/>
      <c r="AB84" s="92"/>
    </row>
    <row r="85" spans="1:28" ht="13.5" thickBot="1">
      <c r="A85" s="84"/>
      <c r="B85" s="85" t="s">
        <v>97</v>
      </c>
      <c r="C85" s="64" t="s">
        <v>10</v>
      </c>
      <c r="D85" s="198">
        <f>F85+H85+K85+M85+P85+Q85+W85+X85</f>
        <v>101.256</v>
      </c>
      <c r="E85" s="198">
        <f>F85+H85</f>
        <v>101.256</v>
      </c>
      <c r="F85" s="308">
        <v>101.256</v>
      </c>
      <c r="G85" s="192"/>
      <c r="H85" s="308"/>
      <c r="I85" s="86"/>
      <c r="J85" s="198">
        <f>K85+M85</f>
        <v>0</v>
      </c>
      <c r="K85" s="308"/>
      <c r="L85" s="192"/>
      <c r="M85" s="308"/>
      <c r="N85" s="86"/>
      <c r="O85" s="198">
        <f>P85+Q85</f>
        <v>0</v>
      </c>
      <c r="P85" s="335"/>
      <c r="Q85" s="335"/>
      <c r="R85" s="65"/>
      <c r="S85" s="198">
        <f>T85</f>
        <v>0</v>
      </c>
      <c r="T85" s="65"/>
      <c r="U85" s="65"/>
      <c r="V85" s="198">
        <f>X85+W85</f>
        <v>0</v>
      </c>
      <c r="W85" s="236"/>
      <c r="X85" s="84"/>
      <c r="Y85" s="86"/>
      <c r="Z85" s="198">
        <f>AA85</f>
        <v>0</v>
      </c>
      <c r="AA85" s="65"/>
      <c r="AB85" s="65"/>
    </row>
    <row r="86" spans="1:28" ht="12.75">
      <c r="A86" s="286">
        <v>22</v>
      </c>
      <c r="B86" s="287" t="s">
        <v>98</v>
      </c>
      <c r="C86" s="134" t="s">
        <v>34</v>
      </c>
      <c r="D86" s="288">
        <f>F86+H86+K86+M86+P86+Q86+W86+X86</f>
        <v>0</v>
      </c>
      <c r="E86" s="288">
        <f>F86+H86</f>
        <v>0</v>
      </c>
      <c r="F86" s="320"/>
      <c r="G86" s="8"/>
      <c r="H86" s="320"/>
      <c r="I86" s="289"/>
      <c r="J86" s="288">
        <f>K86+M86</f>
        <v>0</v>
      </c>
      <c r="K86" s="320"/>
      <c r="L86" s="8"/>
      <c r="M86" s="320"/>
      <c r="N86" s="289"/>
      <c r="O86" s="288">
        <f>P86+Q86</f>
        <v>0</v>
      </c>
      <c r="P86" s="338"/>
      <c r="Q86" s="339"/>
      <c r="R86" s="156"/>
      <c r="S86" s="288">
        <f>T86</f>
        <v>0</v>
      </c>
      <c r="T86" s="156"/>
      <c r="U86" s="156"/>
      <c r="V86" s="288">
        <f>X86+W86</f>
        <v>0</v>
      </c>
      <c r="W86" s="274"/>
      <c r="X86" s="156"/>
      <c r="Y86" s="289"/>
      <c r="Z86" s="288">
        <f>AA86</f>
        <v>0</v>
      </c>
      <c r="AA86" s="156"/>
      <c r="AB86" s="289"/>
    </row>
    <row r="87" spans="1:28" ht="13.5" thickBot="1">
      <c r="A87" s="64"/>
      <c r="B87" s="290" t="s">
        <v>99</v>
      </c>
      <c r="C87" s="64" t="s">
        <v>10</v>
      </c>
      <c r="D87" s="198">
        <f>F87+H87+K87+M87+P87+Q87+W87+X87</f>
        <v>0</v>
      </c>
      <c r="E87" s="198">
        <f>F87+H87</f>
        <v>0</v>
      </c>
      <c r="F87" s="308"/>
      <c r="G87" s="65"/>
      <c r="H87" s="308"/>
      <c r="I87" s="86"/>
      <c r="J87" s="198">
        <f>K87+M87</f>
        <v>0</v>
      </c>
      <c r="K87" s="308"/>
      <c r="L87" s="65"/>
      <c r="M87" s="308"/>
      <c r="N87" s="86"/>
      <c r="O87" s="198">
        <f>P87+Q87</f>
        <v>0</v>
      </c>
      <c r="P87" s="335"/>
      <c r="Q87" s="340"/>
      <c r="R87" s="84"/>
      <c r="S87" s="198">
        <f>T87</f>
        <v>0</v>
      </c>
      <c r="T87" s="84"/>
      <c r="U87" s="84"/>
      <c r="V87" s="198">
        <f>X87+W87</f>
        <v>0</v>
      </c>
      <c r="W87" s="236"/>
      <c r="X87" s="84"/>
      <c r="Y87" s="86"/>
      <c r="Z87" s="198">
        <f>AA87</f>
        <v>0</v>
      </c>
      <c r="AA87" s="84"/>
      <c r="AB87" s="86"/>
    </row>
    <row r="88" spans="1:28" ht="12.75">
      <c r="A88" s="55" t="s">
        <v>103</v>
      </c>
      <c r="B88" s="91" t="s">
        <v>100</v>
      </c>
      <c r="C88" s="81" t="s">
        <v>34</v>
      </c>
      <c r="D88" s="222">
        <f>F88+H88+K88+M88+P88+Q88+W88+X88</f>
        <v>0</v>
      </c>
      <c r="E88" s="222">
        <f>F88+H88</f>
        <v>0</v>
      </c>
      <c r="F88" s="313"/>
      <c r="G88" s="73"/>
      <c r="H88" s="313"/>
      <c r="I88" s="100"/>
      <c r="J88" s="222">
        <f>K88+M88</f>
        <v>0</v>
      </c>
      <c r="K88" s="313"/>
      <c r="L88" s="73"/>
      <c r="M88" s="313"/>
      <c r="N88" s="100"/>
      <c r="O88" s="222">
        <f>P88+Q88</f>
        <v>0</v>
      </c>
      <c r="P88" s="341"/>
      <c r="Q88" s="341"/>
      <c r="R88" s="73"/>
      <c r="S88" s="222">
        <f>T88</f>
        <v>0</v>
      </c>
      <c r="T88" s="73"/>
      <c r="U88" s="73"/>
      <c r="V88" s="222">
        <f>X88+W88</f>
        <v>0</v>
      </c>
      <c r="W88" s="213"/>
      <c r="X88" s="73"/>
      <c r="Y88" s="100"/>
      <c r="Z88" s="222">
        <f>AA88</f>
        <v>0</v>
      </c>
      <c r="AA88" s="73"/>
      <c r="AB88" s="100"/>
    </row>
    <row r="89" spans="1:28" ht="13.5" thickBot="1">
      <c r="A89" s="93"/>
      <c r="B89" s="94"/>
      <c r="C89" s="95" t="s">
        <v>10</v>
      </c>
      <c r="D89" s="201">
        <f>F89+H89+K89+M89+P89+Q89+W89+X89</f>
        <v>0</v>
      </c>
      <c r="E89" s="201">
        <f>F89+H89</f>
        <v>0</v>
      </c>
      <c r="F89" s="316"/>
      <c r="G89" s="96"/>
      <c r="H89" s="316"/>
      <c r="I89" s="97"/>
      <c r="J89" s="201">
        <f>K89+M89</f>
        <v>0</v>
      </c>
      <c r="K89" s="316"/>
      <c r="L89" s="96"/>
      <c r="M89" s="316"/>
      <c r="N89" s="97"/>
      <c r="O89" s="201">
        <f>P89+Q89</f>
        <v>0</v>
      </c>
      <c r="P89" s="334"/>
      <c r="Q89" s="334"/>
      <c r="R89" s="96"/>
      <c r="S89" s="201">
        <f>T89</f>
        <v>0</v>
      </c>
      <c r="T89" s="96"/>
      <c r="U89" s="96"/>
      <c r="V89" s="201">
        <f>X89+W89</f>
        <v>0</v>
      </c>
      <c r="W89" s="258"/>
      <c r="X89" s="96"/>
      <c r="Y89" s="97"/>
      <c r="Z89" s="201">
        <f>AA89</f>
        <v>0</v>
      </c>
      <c r="AA89" s="96"/>
      <c r="AB89" s="97"/>
    </row>
    <row r="90" spans="1:28" ht="128.25" thickBot="1">
      <c r="A90" s="145" t="s">
        <v>101</v>
      </c>
      <c r="B90" s="146" t="s">
        <v>102</v>
      </c>
      <c r="C90" s="147" t="s">
        <v>10</v>
      </c>
      <c r="D90" s="217">
        <f>D91+D92</f>
        <v>0</v>
      </c>
      <c r="E90" s="217">
        <f>E91+E92</f>
        <v>0</v>
      </c>
      <c r="F90" s="217">
        <f>F91+F92</f>
        <v>0</v>
      </c>
      <c r="G90" s="217">
        <f>G91+G92</f>
        <v>0</v>
      </c>
      <c r="H90" s="217">
        <f>H91+H92</f>
        <v>0</v>
      </c>
      <c r="I90" s="217">
        <f>I91+I92</f>
        <v>0</v>
      </c>
      <c r="J90" s="217">
        <f>J91+J92</f>
        <v>0</v>
      </c>
      <c r="K90" s="217">
        <f>K91+K92</f>
        <v>0</v>
      </c>
      <c r="L90" s="217">
        <f>L91+L92</f>
        <v>0</v>
      </c>
      <c r="M90" s="217">
        <f>M91+M92</f>
        <v>0</v>
      </c>
      <c r="N90" s="217">
        <f>N91+N92</f>
        <v>0</v>
      </c>
      <c r="O90" s="217">
        <f>O121+O91+O92</f>
        <v>0</v>
      </c>
      <c r="P90" s="217">
        <f>P121+P91+P92</f>
        <v>0</v>
      </c>
      <c r="Q90" s="217">
        <f>Q121+Q91+Q92</f>
        <v>0</v>
      </c>
      <c r="R90" s="217">
        <f>R91+R92</f>
        <v>0</v>
      </c>
      <c r="S90" s="217">
        <f>S121+S91+S92</f>
        <v>0</v>
      </c>
      <c r="T90" s="217">
        <f>T121+T91+T92</f>
        <v>0</v>
      </c>
      <c r="U90" s="217">
        <f>U91+U92</f>
        <v>0</v>
      </c>
      <c r="V90" s="217">
        <f>V121+V91+V92</f>
        <v>0</v>
      </c>
      <c r="W90" s="217">
        <f>W121+W91+W92</f>
        <v>0</v>
      </c>
      <c r="X90" s="217">
        <f>X121+X91+X92</f>
        <v>0</v>
      </c>
      <c r="Y90" s="217">
        <f>Y91+Y92</f>
        <v>0</v>
      </c>
      <c r="Z90" s="217">
        <f>AA90</f>
        <v>0</v>
      </c>
      <c r="AA90" s="217">
        <f>AA121</f>
        <v>0</v>
      </c>
      <c r="AB90" s="217">
        <f>AB91+AB92</f>
        <v>0</v>
      </c>
    </row>
    <row r="91" spans="1:28" ht="13.5" thickBot="1">
      <c r="A91" s="101" t="s">
        <v>112</v>
      </c>
      <c r="B91" s="102" t="s">
        <v>113</v>
      </c>
      <c r="C91" s="103" t="s">
        <v>10</v>
      </c>
      <c r="D91" s="218">
        <f>F91+H91+K91+M91+P91+Q91+W91+X91</f>
        <v>0</v>
      </c>
      <c r="E91" s="218">
        <f>F91+H91</f>
        <v>0</v>
      </c>
      <c r="F91" s="321"/>
      <c r="G91" s="167"/>
      <c r="H91" s="321"/>
      <c r="I91" s="8"/>
      <c r="J91" s="218">
        <f>K91+M91</f>
        <v>0</v>
      </c>
      <c r="K91" s="321"/>
      <c r="L91" s="167"/>
      <c r="M91" s="321"/>
      <c r="N91" s="8"/>
      <c r="O91" s="218">
        <f>P91+Q91</f>
        <v>0</v>
      </c>
      <c r="P91" s="336"/>
      <c r="Q91" s="338"/>
      <c r="R91" s="8"/>
      <c r="S91" s="218">
        <f>T91</f>
        <v>0</v>
      </c>
      <c r="T91" s="92"/>
      <c r="U91" s="8"/>
      <c r="V91" s="218">
        <f>X91+W91</f>
        <v>0</v>
      </c>
      <c r="W91" s="262"/>
      <c r="X91" s="92"/>
      <c r="Y91" s="7"/>
      <c r="Z91" s="218">
        <f>AA91</f>
        <v>0</v>
      </c>
      <c r="AA91" s="92"/>
      <c r="AB91" s="135"/>
    </row>
    <row r="92" spans="1:28" ht="13.5" thickBot="1">
      <c r="A92" s="104" t="s">
        <v>114</v>
      </c>
      <c r="B92" s="49" t="s">
        <v>115</v>
      </c>
      <c r="C92" s="95" t="s">
        <v>10</v>
      </c>
      <c r="D92" s="216">
        <f>F92+H92+K92+M92+P92+Q92+W92+X92</f>
        <v>0</v>
      </c>
      <c r="E92" s="216">
        <f>F92+H92</f>
        <v>0</v>
      </c>
      <c r="F92" s="315"/>
      <c r="G92" s="167"/>
      <c r="H92" s="315"/>
      <c r="I92" s="106"/>
      <c r="J92" s="216">
        <f>K92+M92</f>
        <v>0</v>
      </c>
      <c r="K92" s="315"/>
      <c r="L92" s="167"/>
      <c r="M92" s="315"/>
      <c r="N92" s="106"/>
      <c r="O92" s="216">
        <f>P92+Q92</f>
        <v>0</v>
      </c>
      <c r="P92" s="342"/>
      <c r="Q92" s="342"/>
      <c r="R92" s="106"/>
      <c r="S92" s="216">
        <f>T92</f>
        <v>0</v>
      </c>
      <c r="T92" s="106"/>
      <c r="U92" s="106"/>
      <c r="V92" s="216">
        <f>X92+W92</f>
        <v>0</v>
      </c>
      <c r="W92" s="263"/>
      <c r="X92" s="106"/>
      <c r="Y92" s="6"/>
      <c r="Z92" s="216">
        <f>AA92</f>
        <v>0</v>
      </c>
      <c r="AA92" s="106"/>
      <c r="AB92" s="137"/>
    </row>
    <row r="93" spans="1:28" ht="13.5" thickBot="1">
      <c r="A93" s="107" t="s">
        <v>185</v>
      </c>
      <c r="B93" s="108" t="s">
        <v>116</v>
      </c>
      <c r="C93" s="109" t="s">
        <v>10</v>
      </c>
      <c r="D93" s="206">
        <f>F93+H93+K93+M93+P93+Q93+W93+X93</f>
        <v>15</v>
      </c>
      <c r="E93" s="206">
        <f>F93+H93</f>
        <v>15</v>
      </c>
      <c r="F93" s="321">
        <v>15</v>
      </c>
      <c r="G93" s="206"/>
      <c r="H93" s="321"/>
      <c r="I93" s="206"/>
      <c r="J93" s="206">
        <f>K93+M93</f>
        <v>0</v>
      </c>
      <c r="K93" s="321"/>
      <c r="L93" s="206"/>
      <c r="M93" s="321"/>
      <c r="N93" s="206"/>
      <c r="O93" s="206">
        <f>P93+Q93</f>
        <v>0</v>
      </c>
      <c r="P93" s="321"/>
      <c r="Q93" s="321"/>
      <c r="R93" s="206"/>
      <c r="S93" s="206" t="e">
        <f>T93+#REF!+#REF!+#REF!+#REF!+#REF!</f>
        <v>#REF!</v>
      </c>
      <c r="T93" s="206"/>
      <c r="U93" s="206"/>
      <c r="V93" s="206">
        <f>X93+W93</f>
        <v>0</v>
      </c>
      <c r="W93" s="206"/>
      <c r="X93" s="206"/>
      <c r="Y93" s="206"/>
      <c r="Z93" s="206" t="e">
        <f>AA93+#REF!+#REF!+#REF!+#REF!+#REF!</f>
        <v>#REF!</v>
      </c>
      <c r="AA93" s="206"/>
      <c r="AB93" s="206"/>
    </row>
    <row r="94" spans="1:28" ht="13.5" thickBot="1">
      <c r="A94" s="153"/>
      <c r="B94" s="154" t="s">
        <v>117</v>
      </c>
      <c r="C94" s="109" t="s">
        <v>10</v>
      </c>
      <c r="D94" s="155">
        <f>D93+D90+D83+D68+D18</f>
        <v>151.976</v>
      </c>
      <c r="E94" s="155">
        <f>E93+E90+E83+E68+E18</f>
        <v>151.976</v>
      </c>
      <c r="F94" s="155">
        <f>F93+F90+F83+F68+F18</f>
        <v>151.976</v>
      </c>
      <c r="G94" s="155">
        <f>G93+G90+G83+G68+G18</f>
        <v>0</v>
      </c>
      <c r="H94" s="155">
        <f>H93+H90+H83+H68+H18</f>
        <v>0</v>
      </c>
      <c r="I94" s="155">
        <f>I93+I90+I83+I68+I18</f>
        <v>0</v>
      </c>
      <c r="J94" s="155">
        <f>J93+J90+J83+J68+J18</f>
        <v>0</v>
      </c>
      <c r="K94" s="155">
        <f>K93+K90+K83+K68+K18</f>
        <v>0</v>
      </c>
      <c r="L94" s="155">
        <f>L93+L90+L83+L68+L18</f>
        <v>0</v>
      </c>
      <c r="M94" s="155">
        <f>M93+M90+M83+M68+M18</f>
        <v>0</v>
      </c>
      <c r="N94" s="155">
        <f>N93+N90+N83+N68+N18</f>
        <v>0</v>
      </c>
      <c r="O94" s="155">
        <f>O93+O90+O83+O68+O18</f>
        <v>0</v>
      </c>
      <c r="P94" s="155">
        <f>P93+P90+P83+P68+P18</f>
        <v>0</v>
      </c>
      <c r="Q94" s="155">
        <f>Q93+Q90+Q83+Q68+Q18</f>
        <v>0</v>
      </c>
      <c r="R94" s="155">
        <f>R93+R90+R83+R68+R18</f>
        <v>0</v>
      </c>
      <c r="S94" s="155" t="e">
        <f>S93+S90+S83+S68+S18</f>
        <v>#REF!</v>
      </c>
      <c r="T94" s="155">
        <f>T93+T90+T83+T68+T18</f>
        <v>0</v>
      </c>
      <c r="U94" s="155">
        <f>U93+U90+U83+U68+U18</f>
        <v>0</v>
      </c>
      <c r="V94" s="155">
        <f>V93+V90+V83+V68+V18</f>
        <v>0</v>
      </c>
      <c r="W94" s="155">
        <f>W93+W90+W83+W68+W18</f>
        <v>0</v>
      </c>
      <c r="X94" s="155">
        <f>X93+X90+X83+X68+X18</f>
        <v>0</v>
      </c>
      <c r="Y94" s="155">
        <f>Y93+Y90+Y83+Y68+Y18</f>
        <v>0</v>
      </c>
      <c r="Z94" s="155" t="e">
        <f>Z93+Z90+Z83+Z68+Z18</f>
        <v>#REF!</v>
      </c>
      <c r="AA94" s="155">
        <f>AA93+AA90+AA83+AA68+AA18</f>
        <v>0</v>
      </c>
      <c r="AB94" s="155">
        <f>AB93+AB90+AB83+AB68+AB18</f>
        <v>0</v>
      </c>
    </row>
    <row r="95" spans="1:28" ht="13.5" thickBot="1">
      <c r="A95" s="110"/>
      <c r="B95" s="111"/>
      <c r="C95" s="112"/>
      <c r="D95" s="219"/>
      <c r="E95" s="219"/>
      <c r="F95" s="219"/>
      <c r="G95" s="168"/>
      <c r="H95" s="219"/>
      <c r="I95" s="112"/>
      <c r="J95" s="219"/>
      <c r="K95" s="356"/>
      <c r="L95" s="168"/>
      <c r="M95" s="219"/>
      <c r="N95" s="112"/>
      <c r="O95" s="219"/>
      <c r="P95" s="112"/>
      <c r="Q95" s="112"/>
      <c r="R95" s="112"/>
      <c r="S95" s="219"/>
      <c r="T95" s="112"/>
      <c r="U95" s="112"/>
      <c r="V95" s="219"/>
      <c r="W95" s="219"/>
      <c r="X95" s="112"/>
      <c r="Y95" s="112"/>
      <c r="Z95" s="219"/>
      <c r="AA95" s="112"/>
      <c r="AB95" s="112"/>
    </row>
    <row r="96" spans="1:28" ht="12.75">
      <c r="A96" s="114" t="s">
        <v>118</v>
      </c>
      <c r="B96" s="80" t="s">
        <v>119</v>
      </c>
      <c r="C96" s="81" t="s">
        <v>34</v>
      </c>
      <c r="D96" s="227">
        <f>F96+H96+X96+AA96+K96+M96+O96</f>
        <v>0</v>
      </c>
      <c r="E96" s="227">
        <f>F96+H96</f>
        <v>0</v>
      </c>
      <c r="F96" s="314"/>
      <c r="G96" s="92"/>
      <c r="H96" s="314"/>
      <c r="I96" s="157"/>
      <c r="J96" s="227">
        <f>K96+M96</f>
        <v>0</v>
      </c>
      <c r="K96" s="314"/>
      <c r="L96" s="92"/>
      <c r="M96" s="314"/>
      <c r="N96" s="157"/>
      <c r="O96" s="227">
        <f>P96+Q96</f>
        <v>0</v>
      </c>
      <c r="P96" s="343"/>
      <c r="Q96" s="343"/>
      <c r="R96" s="157"/>
      <c r="S96" s="227"/>
      <c r="T96" s="157"/>
      <c r="U96" s="157"/>
      <c r="V96" s="227">
        <f>X96+W96</f>
        <v>0</v>
      </c>
      <c r="W96" s="234"/>
      <c r="X96" s="83"/>
      <c r="Y96" s="92"/>
      <c r="Z96" s="227">
        <f>AA96</f>
        <v>0</v>
      </c>
      <c r="AA96" s="92"/>
      <c r="AB96" s="92"/>
    </row>
    <row r="97" spans="1:28" ht="13.5" thickBot="1">
      <c r="A97" s="115"/>
      <c r="B97" s="116" t="s">
        <v>120</v>
      </c>
      <c r="C97" s="77" t="s">
        <v>10</v>
      </c>
      <c r="D97" s="209">
        <f>F97+H97+X97+AA97+K97+M97+O97</f>
        <v>0</v>
      </c>
      <c r="E97" s="209">
        <f>F97+H97</f>
        <v>0</v>
      </c>
      <c r="F97" s="308"/>
      <c r="G97" s="90"/>
      <c r="H97" s="308"/>
      <c r="I97" s="97"/>
      <c r="J97" s="209">
        <f>K97+M97</f>
        <v>0</v>
      </c>
      <c r="K97" s="308"/>
      <c r="L97" s="90"/>
      <c r="M97" s="308"/>
      <c r="N97" s="97"/>
      <c r="O97" s="209">
        <f>P97+Q97</f>
        <v>0</v>
      </c>
      <c r="P97" s="344"/>
      <c r="Q97" s="344"/>
      <c r="R97" s="97"/>
      <c r="S97" s="209"/>
      <c r="T97" s="97"/>
      <c r="U97" s="97"/>
      <c r="V97" s="209">
        <f>X97+W97</f>
        <v>0</v>
      </c>
      <c r="W97" s="258"/>
      <c r="X97" s="117"/>
      <c r="Y97" s="96"/>
      <c r="Z97" s="209">
        <f>AA97</f>
        <v>0</v>
      </c>
      <c r="AA97" s="96"/>
      <c r="AB97" s="96"/>
    </row>
    <row r="98" spans="1:28" ht="12.75">
      <c r="A98" s="55" t="s">
        <v>18</v>
      </c>
      <c r="B98" s="80" t="s">
        <v>121</v>
      </c>
      <c r="C98" s="81" t="s">
        <v>34</v>
      </c>
      <c r="D98" s="227">
        <f>F98+H98+X98+AA98+K98+M98+O98</f>
        <v>0</v>
      </c>
      <c r="E98" s="227">
        <f>F98+H98</f>
        <v>0</v>
      </c>
      <c r="F98" s="314"/>
      <c r="G98" s="163"/>
      <c r="H98" s="314"/>
      <c r="I98" s="92"/>
      <c r="J98" s="227">
        <f>K98+M98</f>
        <v>0</v>
      </c>
      <c r="K98" s="314"/>
      <c r="L98" s="163"/>
      <c r="M98" s="314"/>
      <c r="N98" s="92"/>
      <c r="O98" s="227">
        <f>P98+Q98</f>
        <v>0</v>
      </c>
      <c r="P98" s="336"/>
      <c r="Q98" s="336"/>
      <c r="R98" s="92"/>
      <c r="S98" s="227"/>
      <c r="T98" s="92"/>
      <c r="U98" s="92"/>
      <c r="V98" s="227">
        <f>X98+W98</f>
        <v>0</v>
      </c>
      <c r="W98" s="234"/>
      <c r="X98" s="83"/>
      <c r="Y98" s="83"/>
      <c r="Z98" s="227"/>
      <c r="AA98" s="92"/>
      <c r="AB98" s="83"/>
    </row>
    <row r="99" spans="1:28" ht="13.5" thickBot="1">
      <c r="A99" s="122"/>
      <c r="B99" s="78"/>
      <c r="C99" s="77" t="s">
        <v>10</v>
      </c>
      <c r="D99" s="209">
        <f>F99+H99+X99+AA99+K99+M99+O99</f>
        <v>0</v>
      </c>
      <c r="E99" s="209">
        <f>F99+H99</f>
        <v>0</v>
      </c>
      <c r="F99" s="308"/>
      <c r="G99" s="96"/>
      <c r="H99" s="308"/>
      <c r="I99" s="144"/>
      <c r="J99" s="209">
        <f>K99+M99</f>
        <v>0</v>
      </c>
      <c r="K99" s="308"/>
      <c r="L99" s="96"/>
      <c r="M99" s="308"/>
      <c r="N99" s="144"/>
      <c r="O99" s="209">
        <f>P99+Q99</f>
        <v>0</v>
      </c>
      <c r="P99" s="345"/>
      <c r="Q99" s="345"/>
      <c r="R99" s="144"/>
      <c r="S99" s="209"/>
      <c r="T99" s="144"/>
      <c r="U99" s="144"/>
      <c r="V99" s="209">
        <f>X99+W99</f>
        <v>0</v>
      </c>
      <c r="W99" s="236"/>
      <c r="X99" s="76"/>
      <c r="Y99" s="76"/>
      <c r="Z99" s="209"/>
      <c r="AA99" s="144"/>
      <c r="AB99" s="76"/>
    </row>
    <row r="100" spans="1:28" ht="12.75">
      <c r="A100" s="55" t="s">
        <v>22</v>
      </c>
      <c r="B100" s="80" t="s">
        <v>122</v>
      </c>
      <c r="C100" s="81" t="s">
        <v>34</v>
      </c>
      <c r="D100" s="224">
        <f>F100+H100+X100+AA100+K100+M100+O100</f>
        <v>0</v>
      </c>
      <c r="E100" s="224">
        <f>F100+H100</f>
        <v>0</v>
      </c>
      <c r="F100" s="313"/>
      <c r="G100" s="165"/>
      <c r="H100" s="313"/>
      <c r="I100" s="92"/>
      <c r="J100" s="224">
        <f>K100+M100</f>
        <v>0</v>
      </c>
      <c r="K100" s="313"/>
      <c r="L100" s="165"/>
      <c r="M100" s="313"/>
      <c r="N100" s="92"/>
      <c r="O100" s="224">
        <f>P100+Q100</f>
        <v>0</v>
      </c>
      <c r="P100" s="336"/>
      <c r="Q100" s="336"/>
      <c r="R100" s="92"/>
      <c r="S100" s="224"/>
      <c r="T100" s="92"/>
      <c r="U100" s="92"/>
      <c r="V100" s="224">
        <f>X100+W100</f>
        <v>0</v>
      </c>
      <c r="W100" s="213"/>
      <c r="X100" s="83"/>
      <c r="Y100" s="83"/>
      <c r="Z100" s="224"/>
      <c r="AA100" s="92"/>
      <c r="AB100" s="83"/>
    </row>
    <row r="101" spans="1:28" ht="13.5" thickBot="1">
      <c r="A101" s="62"/>
      <c r="B101" s="86"/>
      <c r="C101" s="64" t="s">
        <v>10</v>
      </c>
      <c r="D101" s="215">
        <f>F101+H101+X101+AA101+K101+M101+O101</f>
        <v>0</v>
      </c>
      <c r="E101" s="215">
        <f>F101+H101</f>
        <v>0</v>
      </c>
      <c r="F101" s="307"/>
      <c r="G101" s="169"/>
      <c r="H101" s="307"/>
      <c r="I101" s="65"/>
      <c r="J101" s="215">
        <f>K101+M101</f>
        <v>0</v>
      </c>
      <c r="K101" s="307"/>
      <c r="L101" s="169"/>
      <c r="M101" s="307"/>
      <c r="N101" s="65"/>
      <c r="O101" s="215">
        <f>P101+Q101</f>
        <v>0</v>
      </c>
      <c r="P101" s="335"/>
      <c r="Q101" s="335"/>
      <c r="R101" s="65"/>
      <c r="S101" s="215"/>
      <c r="T101" s="65"/>
      <c r="U101" s="65"/>
      <c r="V101" s="215">
        <f>X101+W101</f>
        <v>0</v>
      </c>
      <c r="W101" s="235"/>
      <c r="X101" s="84"/>
      <c r="Y101" s="84"/>
      <c r="Z101" s="215"/>
      <c r="AA101" s="65"/>
      <c r="AB101" s="84"/>
    </row>
    <row r="102" spans="1:28" ht="12.75">
      <c r="A102" s="71" t="s">
        <v>24</v>
      </c>
      <c r="B102" s="118" t="s">
        <v>123</v>
      </c>
      <c r="C102" s="87" t="s">
        <v>12</v>
      </c>
      <c r="D102" s="225">
        <f>F102+H102+X102+AA102+K102+M102+O102</f>
        <v>0</v>
      </c>
      <c r="E102" s="225">
        <f>F102+H102</f>
        <v>0</v>
      </c>
      <c r="F102" s="302"/>
      <c r="G102" s="92"/>
      <c r="H102" s="302"/>
      <c r="I102" s="100"/>
      <c r="J102" s="225">
        <f>K102+M102</f>
        <v>0</v>
      </c>
      <c r="K102" s="302"/>
      <c r="L102" s="92"/>
      <c r="M102" s="302"/>
      <c r="N102" s="100"/>
      <c r="O102" s="225">
        <f>P102+Q102</f>
        <v>0</v>
      </c>
      <c r="P102" s="346"/>
      <c r="Q102" s="346"/>
      <c r="R102" s="100"/>
      <c r="S102" s="225"/>
      <c r="T102" s="100"/>
      <c r="U102" s="100"/>
      <c r="V102" s="225">
        <f>X102+W102</f>
        <v>0</v>
      </c>
      <c r="W102" s="259"/>
      <c r="X102" s="119"/>
      <c r="Y102" s="119"/>
      <c r="Z102" s="225"/>
      <c r="AA102" s="73"/>
      <c r="AB102" s="119"/>
    </row>
    <row r="103" spans="1:28" ht="13.5" thickBot="1">
      <c r="A103" s="62"/>
      <c r="B103" s="85" t="s">
        <v>124</v>
      </c>
      <c r="C103" s="64" t="s">
        <v>10</v>
      </c>
      <c r="D103" s="209">
        <f>F103+H103+X103+AA103+K103+M103+O103</f>
        <v>0</v>
      </c>
      <c r="E103" s="209">
        <f>F103+H103</f>
        <v>0</v>
      </c>
      <c r="F103" s="308"/>
      <c r="G103" s="90"/>
      <c r="H103" s="308"/>
      <c r="I103" s="152"/>
      <c r="J103" s="209">
        <f>K103+M103</f>
        <v>0</v>
      </c>
      <c r="K103" s="308"/>
      <c r="L103" s="90"/>
      <c r="M103" s="308"/>
      <c r="N103" s="152"/>
      <c r="O103" s="209">
        <f>P103+Q103</f>
        <v>0</v>
      </c>
      <c r="P103" s="347"/>
      <c r="Q103" s="347"/>
      <c r="R103" s="152"/>
      <c r="S103" s="209"/>
      <c r="T103" s="152"/>
      <c r="U103" s="152"/>
      <c r="V103" s="209">
        <f>X103+W103</f>
        <v>0</v>
      </c>
      <c r="W103" s="260"/>
      <c r="X103" s="120"/>
      <c r="Y103" s="120"/>
      <c r="Z103" s="209">
        <f>AA103</f>
        <v>0</v>
      </c>
      <c r="AA103" s="90"/>
      <c r="AB103" s="120"/>
    </row>
    <row r="104" spans="1:28" ht="12.75">
      <c r="A104" s="71" t="s">
        <v>28</v>
      </c>
      <c r="B104" s="118" t="s">
        <v>125</v>
      </c>
      <c r="C104" s="87" t="s">
        <v>34</v>
      </c>
      <c r="D104" s="224">
        <f>F104+H104+X104+AA104+K104+M104+O104</f>
        <v>0</v>
      </c>
      <c r="E104" s="224">
        <f>F104+H104</f>
        <v>0</v>
      </c>
      <c r="F104" s="313"/>
      <c r="G104" s="92"/>
      <c r="H104" s="313"/>
      <c r="I104" s="157"/>
      <c r="J104" s="224">
        <f>K104+M104</f>
        <v>0</v>
      </c>
      <c r="K104" s="313"/>
      <c r="L104" s="92"/>
      <c r="M104" s="313"/>
      <c r="N104" s="157"/>
      <c r="O104" s="224">
        <f>P104+Q104</f>
        <v>0</v>
      </c>
      <c r="P104" s="343"/>
      <c r="Q104" s="343"/>
      <c r="R104" s="157"/>
      <c r="S104" s="224"/>
      <c r="T104" s="157"/>
      <c r="U104" s="157"/>
      <c r="V104" s="224">
        <f>X104+W104</f>
        <v>0</v>
      </c>
      <c r="W104" s="213"/>
      <c r="X104" s="83"/>
      <c r="Y104" s="83"/>
      <c r="Z104" s="224"/>
      <c r="AA104" s="83"/>
      <c r="AB104" s="83"/>
    </row>
    <row r="105" spans="1:28" ht="13.5" thickBot="1">
      <c r="A105" s="93"/>
      <c r="B105" s="121"/>
      <c r="C105" s="95" t="s">
        <v>10</v>
      </c>
      <c r="D105" s="215">
        <f>F105+H105+X105+AA105+K105+M105+O105</f>
        <v>0</v>
      </c>
      <c r="E105" s="215">
        <f>F105+H105</f>
        <v>0</v>
      </c>
      <c r="F105" s="307"/>
      <c r="G105" s="90"/>
      <c r="H105" s="307"/>
      <c r="I105" s="152"/>
      <c r="J105" s="215">
        <f>K105+M105</f>
        <v>0</v>
      </c>
      <c r="K105" s="307"/>
      <c r="L105" s="90"/>
      <c r="M105" s="307"/>
      <c r="N105" s="152"/>
      <c r="O105" s="215">
        <f>P105+Q105</f>
        <v>0</v>
      </c>
      <c r="P105" s="347"/>
      <c r="Q105" s="347"/>
      <c r="R105" s="152"/>
      <c r="S105" s="215"/>
      <c r="T105" s="152"/>
      <c r="U105" s="152"/>
      <c r="V105" s="215">
        <f>X105+W105</f>
        <v>0</v>
      </c>
      <c r="W105" s="258"/>
      <c r="X105" s="120"/>
      <c r="Y105" s="120"/>
      <c r="Z105" s="215"/>
      <c r="AA105" s="120"/>
      <c r="AB105" s="120"/>
    </row>
    <row r="106" spans="1:28" ht="12.75">
      <c r="A106" s="55" t="s">
        <v>32</v>
      </c>
      <c r="B106" s="80" t="s">
        <v>126</v>
      </c>
      <c r="C106" s="81" t="s">
        <v>20</v>
      </c>
      <c r="D106" s="225">
        <f>F106+H106+X106+AA106+K106+M106+O106</f>
        <v>0</v>
      </c>
      <c r="E106" s="225">
        <f>F106+H106</f>
        <v>0</v>
      </c>
      <c r="F106" s="302"/>
      <c r="G106" s="92"/>
      <c r="H106" s="302"/>
      <c r="I106" s="157"/>
      <c r="J106" s="225">
        <f>K106+M106</f>
        <v>0</v>
      </c>
      <c r="K106" s="302"/>
      <c r="L106" s="92"/>
      <c r="M106" s="302"/>
      <c r="N106" s="157"/>
      <c r="O106" s="225">
        <f>P106+Q106</f>
        <v>0</v>
      </c>
      <c r="P106" s="343"/>
      <c r="Q106" s="343"/>
      <c r="R106" s="157"/>
      <c r="S106" s="225"/>
      <c r="T106" s="157"/>
      <c r="U106" s="157"/>
      <c r="V106" s="225">
        <f>X106+W106</f>
        <v>0</v>
      </c>
      <c r="W106" s="259"/>
      <c r="X106" s="83"/>
      <c r="Y106" s="83"/>
      <c r="Z106" s="225"/>
      <c r="AA106" s="83"/>
      <c r="AB106" s="83"/>
    </row>
    <row r="107" spans="1:28" ht="13.5" thickBot="1">
      <c r="A107" s="62"/>
      <c r="B107" s="85"/>
      <c r="C107" s="64" t="s">
        <v>52</v>
      </c>
      <c r="D107" s="209">
        <f>F107+H107+X107+AA107+K107+M107+O107</f>
        <v>0</v>
      </c>
      <c r="E107" s="209">
        <f>F107+H107</f>
        <v>0</v>
      </c>
      <c r="F107" s="308"/>
      <c r="G107" s="65"/>
      <c r="H107" s="308"/>
      <c r="I107" s="66"/>
      <c r="J107" s="209">
        <f>K107+M107</f>
        <v>0</v>
      </c>
      <c r="K107" s="308"/>
      <c r="L107" s="65"/>
      <c r="M107" s="308"/>
      <c r="N107" s="66"/>
      <c r="O107" s="209">
        <f>P107+Q107</f>
        <v>0</v>
      </c>
      <c r="P107" s="348"/>
      <c r="Q107" s="348"/>
      <c r="R107" s="66"/>
      <c r="S107" s="209"/>
      <c r="T107" s="66"/>
      <c r="U107" s="66"/>
      <c r="V107" s="209">
        <f>X107+W107</f>
        <v>0</v>
      </c>
      <c r="W107" s="236"/>
      <c r="X107" s="84"/>
      <c r="Y107" s="84"/>
      <c r="Z107" s="209"/>
      <c r="AA107" s="84"/>
      <c r="AB107" s="84"/>
    </row>
    <row r="108" spans="1:28" ht="12.75">
      <c r="A108" s="123">
        <v>7</v>
      </c>
      <c r="B108" s="124" t="s">
        <v>127</v>
      </c>
      <c r="C108" s="87" t="s">
        <v>128</v>
      </c>
      <c r="D108" s="224">
        <f>F108+H108+X108+AA108+K108+M108+O108</f>
        <v>5</v>
      </c>
      <c r="E108" s="224">
        <f>F108+H108</f>
        <v>5</v>
      </c>
      <c r="F108" s="313">
        <v>5</v>
      </c>
      <c r="G108" s="73"/>
      <c r="H108" s="313"/>
      <c r="I108" s="100"/>
      <c r="J108" s="224">
        <f>K108+M108</f>
        <v>0</v>
      </c>
      <c r="K108" s="313"/>
      <c r="L108" s="73"/>
      <c r="M108" s="313"/>
      <c r="N108" s="100"/>
      <c r="O108" s="224">
        <f>P108+Q108</f>
        <v>0</v>
      </c>
      <c r="P108" s="346"/>
      <c r="Q108" s="346"/>
      <c r="R108" s="100"/>
      <c r="S108" s="224"/>
      <c r="T108" s="100"/>
      <c r="U108" s="100"/>
      <c r="V108" s="224">
        <f>X108+W108</f>
        <v>0</v>
      </c>
      <c r="W108" s="213"/>
      <c r="X108" s="119"/>
      <c r="Y108" s="119"/>
      <c r="Z108" s="224"/>
      <c r="AA108" s="119"/>
      <c r="AB108" s="119"/>
    </row>
    <row r="109" spans="1:28" ht="13.5" thickBot="1">
      <c r="A109" s="84"/>
      <c r="B109" s="86"/>
      <c r="C109" s="64" t="s">
        <v>10</v>
      </c>
      <c r="D109" s="215">
        <f>F109+H109+X109+AA109+K109+M109+O109</f>
        <v>17.24</v>
      </c>
      <c r="E109" s="215">
        <f>F109+H109</f>
        <v>17.24</v>
      </c>
      <c r="F109" s="307">
        <v>17.24</v>
      </c>
      <c r="G109" s="144"/>
      <c r="H109" s="307"/>
      <c r="I109" s="152"/>
      <c r="J109" s="215">
        <f>K109+M109</f>
        <v>0</v>
      </c>
      <c r="K109" s="307"/>
      <c r="L109" s="144"/>
      <c r="M109" s="307"/>
      <c r="N109" s="152"/>
      <c r="O109" s="215">
        <f>P109+Q109</f>
        <v>0</v>
      </c>
      <c r="P109" s="347"/>
      <c r="Q109" s="347"/>
      <c r="R109" s="152"/>
      <c r="S109" s="215"/>
      <c r="T109" s="152"/>
      <c r="U109" s="152"/>
      <c r="V109" s="215">
        <f>X109+W109</f>
        <v>0</v>
      </c>
      <c r="W109" s="258"/>
      <c r="X109" s="120"/>
      <c r="Y109" s="120"/>
      <c r="Z109" s="215"/>
      <c r="AA109" s="120"/>
      <c r="AB109" s="120"/>
    </row>
    <row r="110" spans="1:28" ht="12.75">
      <c r="A110" s="125">
        <v>8</v>
      </c>
      <c r="B110" s="126" t="s">
        <v>129</v>
      </c>
      <c r="C110" s="127" t="s">
        <v>34</v>
      </c>
      <c r="D110" s="227">
        <f>F110+H110+X110+AA110+K110+M110+O110</f>
        <v>0</v>
      </c>
      <c r="E110" s="227">
        <f>F110+H110</f>
        <v>0</v>
      </c>
      <c r="F110" s="314"/>
      <c r="G110" s="165"/>
      <c r="H110" s="314"/>
      <c r="I110" s="157"/>
      <c r="J110" s="227">
        <f>K110+M110</f>
        <v>0</v>
      </c>
      <c r="K110" s="314"/>
      <c r="L110" s="165"/>
      <c r="M110" s="314"/>
      <c r="N110" s="157"/>
      <c r="O110" s="227">
        <f>P110+Q110</f>
        <v>0</v>
      </c>
      <c r="P110" s="343"/>
      <c r="Q110" s="343"/>
      <c r="R110" s="157"/>
      <c r="S110" s="227"/>
      <c r="T110" s="157"/>
      <c r="U110" s="157"/>
      <c r="V110" s="227">
        <f>X110+W110</f>
        <v>0</v>
      </c>
      <c r="W110" s="234"/>
      <c r="X110" s="83"/>
      <c r="Y110" s="83"/>
      <c r="Z110" s="227"/>
      <c r="AA110" s="83"/>
      <c r="AB110" s="83"/>
    </row>
    <row r="111" spans="1:28" ht="13.5" thickBot="1">
      <c r="A111" s="128"/>
      <c r="B111" s="129" t="s">
        <v>130</v>
      </c>
      <c r="C111" s="130" t="s">
        <v>10</v>
      </c>
      <c r="D111" s="209">
        <f>F111+H111+X111+AA111+K111+M111+O111</f>
        <v>0</v>
      </c>
      <c r="E111" s="209">
        <f>F111+H111</f>
        <v>0</v>
      </c>
      <c r="F111" s="308"/>
      <c r="G111" s="169"/>
      <c r="H111" s="308"/>
      <c r="I111" s="152"/>
      <c r="J111" s="209">
        <f>K111+M111</f>
        <v>0</v>
      </c>
      <c r="K111" s="308"/>
      <c r="L111" s="169"/>
      <c r="M111" s="308"/>
      <c r="N111" s="152"/>
      <c r="O111" s="209">
        <f>P111+Q111</f>
        <v>0</v>
      </c>
      <c r="P111" s="347"/>
      <c r="Q111" s="347"/>
      <c r="R111" s="152"/>
      <c r="S111" s="209"/>
      <c r="T111" s="152"/>
      <c r="U111" s="152"/>
      <c r="V111" s="209">
        <f>X111+W111</f>
        <v>0</v>
      </c>
      <c r="W111" s="260"/>
      <c r="X111" s="120"/>
      <c r="Y111" s="120"/>
      <c r="Z111" s="209"/>
      <c r="AA111" s="120"/>
      <c r="AB111" s="120"/>
    </row>
    <row r="112" spans="1:28" ht="12.75">
      <c r="A112" s="79">
        <v>9</v>
      </c>
      <c r="B112" s="126" t="s">
        <v>131</v>
      </c>
      <c r="C112" s="81" t="s">
        <v>132</v>
      </c>
      <c r="D112" s="224">
        <f>F112+H112+X112+AA112+K112+M112+O112</f>
        <v>0</v>
      </c>
      <c r="E112" s="224">
        <f>F112+H112</f>
        <v>0</v>
      </c>
      <c r="F112" s="313"/>
      <c r="G112" s="163"/>
      <c r="H112" s="313"/>
      <c r="I112" s="157"/>
      <c r="J112" s="224">
        <f>K112+M112</f>
        <v>0</v>
      </c>
      <c r="K112" s="313"/>
      <c r="L112" s="163"/>
      <c r="M112" s="313"/>
      <c r="N112" s="157"/>
      <c r="O112" s="224">
        <f>P112+Q112</f>
        <v>0</v>
      </c>
      <c r="P112" s="343"/>
      <c r="Q112" s="343"/>
      <c r="R112" s="157"/>
      <c r="S112" s="224"/>
      <c r="T112" s="157"/>
      <c r="U112" s="157"/>
      <c r="V112" s="224">
        <f>X112+W112</f>
        <v>0</v>
      </c>
      <c r="W112" s="213"/>
      <c r="X112" s="83"/>
      <c r="Y112" s="83"/>
      <c r="Z112" s="224"/>
      <c r="AA112" s="83"/>
      <c r="AB112" s="83"/>
    </row>
    <row r="113" spans="1:28" ht="13.5" thickBot="1">
      <c r="A113" s="84"/>
      <c r="B113" s="129" t="s">
        <v>133</v>
      </c>
      <c r="C113" s="64" t="s">
        <v>10</v>
      </c>
      <c r="D113" s="215">
        <f>F113+H113+X113+AA113+K113+M113+O113</f>
        <v>0</v>
      </c>
      <c r="E113" s="215">
        <f>F113+H113</f>
        <v>0</v>
      </c>
      <c r="F113" s="307"/>
      <c r="G113" s="166"/>
      <c r="H113" s="307"/>
      <c r="I113" s="152"/>
      <c r="J113" s="215">
        <f>K113+M113</f>
        <v>0</v>
      </c>
      <c r="K113" s="307"/>
      <c r="L113" s="166"/>
      <c r="M113" s="307"/>
      <c r="N113" s="152"/>
      <c r="O113" s="215">
        <f>P113+Q113</f>
        <v>0</v>
      </c>
      <c r="P113" s="347"/>
      <c r="Q113" s="347"/>
      <c r="R113" s="152"/>
      <c r="S113" s="215"/>
      <c r="T113" s="152"/>
      <c r="U113" s="152"/>
      <c r="V113" s="215">
        <f>X113+W113</f>
        <v>0</v>
      </c>
      <c r="W113" s="258"/>
      <c r="X113" s="120"/>
      <c r="Y113" s="120"/>
      <c r="Z113" s="215"/>
      <c r="AA113" s="120"/>
      <c r="AB113" s="120"/>
    </row>
    <row r="114" spans="1:28" ht="12.75">
      <c r="A114" s="55" t="s">
        <v>44</v>
      </c>
      <c r="B114" s="40" t="s">
        <v>134</v>
      </c>
      <c r="C114" s="82" t="s">
        <v>10</v>
      </c>
      <c r="D114" s="171">
        <f>F114+H114+X114+AA114+K114+M114+O114</f>
        <v>0</v>
      </c>
      <c r="E114" s="171">
        <f>F114+H114</f>
        <v>0</v>
      </c>
      <c r="F114" s="322"/>
      <c r="G114" s="205"/>
      <c r="H114" s="322"/>
      <c r="I114" s="44"/>
      <c r="J114" s="171">
        <f>K114+M114</f>
        <v>0</v>
      </c>
      <c r="K114" s="322"/>
      <c r="L114" s="205"/>
      <c r="M114" s="322"/>
      <c r="N114" s="44"/>
      <c r="O114" s="171">
        <f>P114+Q114</f>
        <v>0</v>
      </c>
      <c r="P114" s="336"/>
      <c r="Q114" s="336"/>
      <c r="R114" s="44"/>
      <c r="S114" s="171"/>
      <c r="T114" s="44"/>
      <c r="U114" s="44"/>
      <c r="V114" s="171">
        <f>X114+W114</f>
        <v>0</v>
      </c>
      <c r="W114" s="261"/>
      <c r="X114" s="44"/>
      <c r="Y114" s="44"/>
      <c r="Z114" s="171"/>
      <c r="AA114" s="44"/>
      <c r="AB114" s="44"/>
    </row>
    <row r="115" spans="1:28" ht="13.5" thickBot="1">
      <c r="A115" s="56" t="s">
        <v>142</v>
      </c>
      <c r="B115" s="131" t="s">
        <v>135</v>
      </c>
      <c r="C115" s="87" t="s">
        <v>10</v>
      </c>
      <c r="D115" s="209">
        <f>F115+H115+X115+AA115+K115+M115+O115</f>
        <v>0</v>
      </c>
      <c r="E115" s="209">
        <f>F115+H115</f>
        <v>0</v>
      </c>
      <c r="F115" s="308"/>
      <c r="G115" s="170"/>
      <c r="H115" s="308"/>
      <c r="I115" s="34"/>
      <c r="J115" s="209">
        <f>K115+M115</f>
        <v>0</v>
      </c>
      <c r="K115" s="308"/>
      <c r="L115" s="170"/>
      <c r="M115" s="308"/>
      <c r="N115" s="34"/>
      <c r="O115" s="209">
        <f>P115+Q115</f>
        <v>0</v>
      </c>
      <c r="P115" s="341"/>
      <c r="Q115" s="341"/>
      <c r="R115" s="34"/>
      <c r="S115" s="209"/>
      <c r="T115" s="34"/>
      <c r="U115" s="34"/>
      <c r="V115" s="209">
        <f>X115+W115</f>
        <v>0</v>
      </c>
      <c r="W115" s="258"/>
      <c r="X115" s="34"/>
      <c r="Y115" s="34"/>
      <c r="Z115" s="209"/>
      <c r="AA115" s="34"/>
      <c r="AB115" s="34"/>
    </row>
    <row r="116" spans="1:28" ht="13.5" thickBot="1">
      <c r="A116" s="132" t="s">
        <v>46</v>
      </c>
      <c r="B116" s="133" t="s">
        <v>136</v>
      </c>
      <c r="C116" s="134" t="s">
        <v>10</v>
      </c>
      <c r="D116" s="203">
        <f>F116+H116+X116+AA116+K116+M116+O116</f>
        <v>14.984</v>
      </c>
      <c r="E116" s="203">
        <f>F116+H116</f>
        <v>14.984</v>
      </c>
      <c r="F116" s="315">
        <v>14.984</v>
      </c>
      <c r="G116" s="166"/>
      <c r="H116" s="315"/>
      <c r="I116" s="8"/>
      <c r="J116" s="203">
        <f>K116+M116</f>
        <v>0</v>
      </c>
      <c r="K116" s="315"/>
      <c r="L116" s="166"/>
      <c r="M116" s="315"/>
      <c r="N116" s="8"/>
      <c r="O116" s="203">
        <f>P116+Q116</f>
        <v>0</v>
      </c>
      <c r="P116" s="338"/>
      <c r="Q116" s="338"/>
      <c r="R116" s="8"/>
      <c r="S116" s="203"/>
      <c r="T116" s="8"/>
      <c r="U116" s="8"/>
      <c r="V116" s="203">
        <f>X116+W116</f>
        <v>0</v>
      </c>
      <c r="W116" s="262"/>
      <c r="X116" s="8"/>
      <c r="Y116" s="8"/>
      <c r="Z116" s="203"/>
      <c r="AA116" s="8"/>
      <c r="AB116" s="8"/>
    </row>
    <row r="117" spans="1:28" ht="13.5" thickBot="1">
      <c r="A117" s="104" t="s">
        <v>49</v>
      </c>
      <c r="B117" s="136" t="s">
        <v>137</v>
      </c>
      <c r="C117" s="105" t="s">
        <v>10</v>
      </c>
      <c r="D117" s="206">
        <f>F117+H117+X117+AA117+K117+M117+O117</f>
        <v>0</v>
      </c>
      <c r="E117" s="206">
        <f>F117+H117</f>
        <v>0</v>
      </c>
      <c r="F117" s="321"/>
      <c r="G117" s="207"/>
      <c r="H117" s="321"/>
      <c r="I117" s="106"/>
      <c r="J117" s="206">
        <f>K117+M117</f>
        <v>0</v>
      </c>
      <c r="K117" s="321"/>
      <c r="L117" s="207"/>
      <c r="M117" s="321"/>
      <c r="N117" s="106"/>
      <c r="O117" s="206">
        <f>P117+Q117</f>
        <v>0</v>
      </c>
      <c r="P117" s="342"/>
      <c r="Q117" s="342"/>
      <c r="R117" s="106"/>
      <c r="S117" s="206"/>
      <c r="T117" s="106"/>
      <c r="U117" s="106"/>
      <c r="V117" s="206">
        <f>X117+W117</f>
        <v>0</v>
      </c>
      <c r="W117" s="263"/>
      <c r="X117" s="106"/>
      <c r="Y117" s="106"/>
      <c r="Z117" s="206"/>
      <c r="AA117" s="106"/>
      <c r="AB117" s="106"/>
    </row>
    <row r="118" spans="1:28" ht="13.5" thickBot="1">
      <c r="A118" s="138">
        <v>13</v>
      </c>
      <c r="B118" s="139" t="s">
        <v>138</v>
      </c>
      <c r="C118" s="134" t="s">
        <v>10</v>
      </c>
      <c r="D118" s="203">
        <f>F118+H118+X118+AA118+K118+M118+O118</f>
        <v>0</v>
      </c>
      <c r="E118" s="203">
        <f>F118+H118</f>
        <v>0</v>
      </c>
      <c r="F118" s="315"/>
      <c r="G118" s="167"/>
      <c r="H118" s="315"/>
      <c r="I118" s="8"/>
      <c r="J118" s="203">
        <f>K118+M118</f>
        <v>0</v>
      </c>
      <c r="K118" s="315"/>
      <c r="L118" s="167"/>
      <c r="M118" s="315"/>
      <c r="N118" s="8"/>
      <c r="O118" s="203">
        <f>P118+Q118</f>
        <v>0</v>
      </c>
      <c r="P118" s="338"/>
      <c r="Q118" s="338"/>
      <c r="R118" s="8"/>
      <c r="S118" s="206"/>
      <c r="T118" s="106"/>
      <c r="U118" s="106"/>
      <c r="V118" s="206">
        <f>X118+W118</f>
        <v>0</v>
      </c>
      <c r="W118" s="263"/>
      <c r="X118" s="106"/>
      <c r="Y118" s="106"/>
      <c r="Z118" s="206"/>
      <c r="AA118" s="106"/>
      <c r="AB118" s="106"/>
    </row>
    <row r="119" spans="1:28" ht="13.5" thickBot="1">
      <c r="A119" s="138">
        <v>14</v>
      </c>
      <c r="B119" s="244" t="s">
        <v>147</v>
      </c>
      <c r="C119" s="134" t="s">
        <v>10</v>
      </c>
      <c r="D119" s="206">
        <f>F119+H119+X119+AA119+K119+M119+O119</f>
        <v>15.828</v>
      </c>
      <c r="E119" s="206">
        <f>F119+H119</f>
        <v>15.828</v>
      </c>
      <c r="F119" s="321">
        <v>15.828</v>
      </c>
      <c r="G119" s="167"/>
      <c r="H119" s="321"/>
      <c r="I119" s="106"/>
      <c r="J119" s="206">
        <f>K119+M119</f>
        <v>0</v>
      </c>
      <c r="K119" s="321"/>
      <c r="L119" s="167"/>
      <c r="M119" s="321"/>
      <c r="N119" s="106"/>
      <c r="O119" s="206">
        <f>P119+Q119</f>
        <v>0</v>
      </c>
      <c r="P119" s="338"/>
      <c r="Q119" s="338"/>
      <c r="R119" s="8"/>
      <c r="S119" s="203"/>
      <c r="T119" s="96"/>
      <c r="U119" s="96"/>
      <c r="V119" s="208">
        <f>X119+W119</f>
        <v>0</v>
      </c>
      <c r="W119" s="258"/>
      <c r="X119" s="96"/>
      <c r="Y119" s="96"/>
      <c r="Z119" s="203"/>
      <c r="AA119" s="96"/>
      <c r="AB119" s="96"/>
    </row>
    <row r="120" spans="1:28" ht="13.5" thickBot="1">
      <c r="A120" s="104" t="s">
        <v>59</v>
      </c>
      <c r="B120" s="136" t="s">
        <v>140</v>
      </c>
      <c r="C120" s="105" t="s">
        <v>10</v>
      </c>
      <c r="D120" s="206">
        <f>F120+H120+X120+AA120+K120+M120+O120</f>
        <v>0</v>
      </c>
      <c r="E120" s="206">
        <f>F120+H120</f>
        <v>0</v>
      </c>
      <c r="F120" s="321"/>
      <c r="G120" s="207"/>
      <c r="H120" s="321"/>
      <c r="I120" s="106"/>
      <c r="J120" s="206">
        <f>K120+M120</f>
        <v>0</v>
      </c>
      <c r="K120" s="321"/>
      <c r="L120" s="207"/>
      <c r="M120" s="321"/>
      <c r="N120" s="106"/>
      <c r="O120" s="206">
        <f>P120+Q120</f>
        <v>0</v>
      </c>
      <c r="P120" s="342"/>
      <c r="Q120" s="342"/>
      <c r="R120" s="106"/>
      <c r="S120" s="206"/>
      <c r="T120" s="106"/>
      <c r="U120" s="106"/>
      <c r="V120" s="206">
        <f>X120+W120</f>
        <v>0</v>
      </c>
      <c r="W120" s="263"/>
      <c r="X120" s="106"/>
      <c r="Y120" s="106"/>
      <c r="Z120" s="206"/>
      <c r="AA120" s="106"/>
      <c r="AB120" s="106"/>
    </row>
    <row r="121" spans="1:28" ht="13.5" thickBot="1">
      <c r="A121" s="71" t="s">
        <v>139</v>
      </c>
      <c r="B121" s="118" t="s">
        <v>104</v>
      </c>
      <c r="C121" s="87" t="s">
        <v>10</v>
      </c>
      <c r="D121" s="220">
        <f>F121+H121+X121+AA121+K121+M121+O121</f>
        <v>21.7</v>
      </c>
      <c r="E121" s="220">
        <f>F121+H121</f>
        <v>21.7</v>
      </c>
      <c r="F121" s="316">
        <v>21.7</v>
      </c>
      <c r="G121" s="181"/>
      <c r="H121" s="316"/>
      <c r="I121" s="180"/>
      <c r="J121" s="220">
        <f>K121+M121</f>
        <v>0</v>
      </c>
      <c r="K121" s="316"/>
      <c r="L121" s="181"/>
      <c r="M121" s="316"/>
      <c r="N121" s="180"/>
      <c r="O121" s="220">
        <f>P121+Q121</f>
        <v>0</v>
      </c>
      <c r="P121" s="349"/>
      <c r="Q121" s="349"/>
      <c r="R121" s="181"/>
      <c r="S121" s="220"/>
      <c r="T121" s="180"/>
      <c r="U121" s="181"/>
      <c r="V121" s="225">
        <f>X121+W121</f>
        <v>0</v>
      </c>
      <c r="W121" s="264"/>
      <c r="X121" s="148"/>
      <c r="Y121" s="150"/>
      <c r="Z121" s="220">
        <f>AA121</f>
        <v>0</v>
      </c>
      <c r="AA121" s="189"/>
      <c r="AB121" s="229"/>
    </row>
    <row r="122" spans="1:28" ht="13.5" thickBot="1">
      <c r="A122" s="56" t="s">
        <v>64</v>
      </c>
      <c r="B122" s="98" t="s">
        <v>105</v>
      </c>
      <c r="C122" s="57" t="s">
        <v>52</v>
      </c>
      <c r="D122" s="220">
        <f>F122+H122+X122+AA122+K122+M122+O122</f>
        <v>0</v>
      </c>
      <c r="E122" s="220">
        <f>F122+H122</f>
        <v>0</v>
      </c>
      <c r="F122" s="316"/>
      <c r="G122" s="189"/>
      <c r="H122" s="316"/>
      <c r="I122" s="99"/>
      <c r="J122" s="220">
        <f>K122+M122</f>
        <v>0</v>
      </c>
      <c r="K122" s="316"/>
      <c r="L122" s="189"/>
      <c r="M122" s="316"/>
      <c r="N122" s="99"/>
      <c r="O122" s="220">
        <f>P122+Q122</f>
        <v>0</v>
      </c>
      <c r="P122" s="350"/>
      <c r="Q122" s="350"/>
      <c r="R122" s="151"/>
      <c r="S122" s="220"/>
      <c r="T122" s="99"/>
      <c r="U122" s="151"/>
      <c r="V122" s="225">
        <f>X122+W122</f>
        <v>0</v>
      </c>
      <c r="W122" s="265"/>
      <c r="X122" s="58"/>
      <c r="Y122" s="59"/>
      <c r="Z122" s="220">
        <f>AA122</f>
        <v>0</v>
      </c>
      <c r="AA122" s="189"/>
      <c r="AB122" s="149"/>
    </row>
    <row r="123" spans="1:28" ht="13.5" thickBot="1">
      <c r="A123" s="56" t="s">
        <v>148</v>
      </c>
      <c r="B123" s="75" t="s">
        <v>106</v>
      </c>
      <c r="C123" s="57" t="s">
        <v>34</v>
      </c>
      <c r="D123" s="228">
        <f>F123+H123+X123+AA123+K123+M123+O123</f>
        <v>0</v>
      </c>
      <c r="E123" s="228">
        <f>F123+H123</f>
        <v>0</v>
      </c>
      <c r="F123" s="310"/>
      <c r="G123" s="164"/>
      <c r="H123" s="310"/>
      <c r="I123" s="100"/>
      <c r="J123" s="228">
        <f>K123+M123</f>
        <v>0</v>
      </c>
      <c r="K123" s="310"/>
      <c r="L123" s="164"/>
      <c r="M123" s="310"/>
      <c r="N123" s="100"/>
      <c r="O123" s="228">
        <f>P123+Q123</f>
        <v>0</v>
      </c>
      <c r="P123" s="346"/>
      <c r="Q123" s="346"/>
      <c r="R123" s="73"/>
      <c r="S123" s="228"/>
      <c r="T123" s="100"/>
      <c r="U123" s="73"/>
      <c r="V123" s="225">
        <f>X123+W123</f>
        <v>0</v>
      </c>
      <c r="W123" s="213"/>
      <c r="X123" s="73"/>
      <c r="Y123" s="88"/>
      <c r="Z123" s="228">
        <f>AA123</f>
        <v>0</v>
      </c>
      <c r="AA123" s="189"/>
      <c r="AB123" s="100"/>
    </row>
    <row r="124" spans="1:28" ht="13.5" thickBot="1">
      <c r="A124" s="56"/>
      <c r="B124" s="75"/>
      <c r="C124" s="57" t="s">
        <v>10</v>
      </c>
      <c r="D124" s="220">
        <f>F124+H124+X124+AA124+K124+M124+O124</f>
        <v>0</v>
      </c>
      <c r="E124" s="220">
        <f>F124+H124</f>
        <v>0</v>
      </c>
      <c r="F124" s="316"/>
      <c r="G124" s="163"/>
      <c r="H124" s="316"/>
      <c r="I124" s="61"/>
      <c r="J124" s="220">
        <f>K124+M124</f>
        <v>0</v>
      </c>
      <c r="K124" s="316"/>
      <c r="L124" s="163"/>
      <c r="M124" s="316"/>
      <c r="N124" s="61"/>
      <c r="O124" s="220">
        <f>P124+Q124</f>
        <v>0</v>
      </c>
      <c r="P124" s="351"/>
      <c r="Q124" s="351"/>
      <c r="R124" s="60"/>
      <c r="S124" s="220"/>
      <c r="T124" s="61"/>
      <c r="U124" s="60"/>
      <c r="V124" s="225">
        <f>X124+W124</f>
        <v>0</v>
      </c>
      <c r="W124" s="265"/>
      <c r="X124" s="60"/>
      <c r="Y124" s="74"/>
      <c r="Z124" s="220">
        <f>AA124</f>
        <v>0</v>
      </c>
      <c r="AA124" s="151"/>
      <c r="AB124" s="61"/>
    </row>
    <row r="125" spans="1:28" ht="13.5" thickBot="1">
      <c r="A125" s="56" t="s">
        <v>149</v>
      </c>
      <c r="B125" s="75" t="s">
        <v>107</v>
      </c>
      <c r="C125" s="57" t="s">
        <v>34</v>
      </c>
      <c r="D125" s="228">
        <f>F125+H125+X125+AA125+K125+M125+O125</f>
        <v>0</v>
      </c>
      <c r="E125" s="228">
        <f>F125+H125</f>
        <v>0</v>
      </c>
      <c r="F125" s="310"/>
      <c r="G125" s="164"/>
      <c r="H125" s="310"/>
      <c r="I125" s="61"/>
      <c r="J125" s="228">
        <f>K125+M125</f>
        <v>0</v>
      </c>
      <c r="K125" s="310"/>
      <c r="L125" s="164"/>
      <c r="M125" s="310"/>
      <c r="N125" s="61"/>
      <c r="O125" s="228">
        <f>P125+Q125</f>
        <v>0</v>
      </c>
      <c r="P125" s="351"/>
      <c r="Q125" s="351"/>
      <c r="R125" s="60"/>
      <c r="S125" s="228"/>
      <c r="T125" s="61"/>
      <c r="U125" s="60"/>
      <c r="V125" s="225">
        <f>X125+W125</f>
        <v>0</v>
      </c>
      <c r="W125" s="266"/>
      <c r="X125" s="60"/>
      <c r="Y125" s="74"/>
      <c r="Z125" s="228">
        <f>AA125</f>
        <v>0</v>
      </c>
      <c r="AA125" s="151"/>
      <c r="AB125" s="61"/>
    </row>
    <row r="126" spans="1:28" ht="13.5" thickBot="1">
      <c r="A126" s="56"/>
      <c r="B126" s="75"/>
      <c r="C126" s="57" t="s">
        <v>108</v>
      </c>
      <c r="D126" s="220">
        <f>F126+H126+X126+AA126+K126+M126+O126</f>
        <v>0</v>
      </c>
      <c r="E126" s="220">
        <f>F126+H126</f>
        <v>0</v>
      </c>
      <c r="F126" s="316"/>
      <c r="G126" s="164"/>
      <c r="H126" s="316"/>
      <c r="I126" s="61"/>
      <c r="J126" s="220">
        <f>K126+M126</f>
        <v>0</v>
      </c>
      <c r="K126" s="316"/>
      <c r="L126" s="164"/>
      <c r="M126" s="316"/>
      <c r="N126" s="61"/>
      <c r="O126" s="220">
        <f>P126+Q126</f>
        <v>0</v>
      </c>
      <c r="P126" s="351"/>
      <c r="Q126" s="351"/>
      <c r="R126" s="60"/>
      <c r="S126" s="220"/>
      <c r="T126" s="61"/>
      <c r="U126" s="60"/>
      <c r="V126" s="225">
        <f>X126+W126</f>
        <v>0</v>
      </c>
      <c r="W126" s="265"/>
      <c r="X126" s="60"/>
      <c r="Y126" s="74"/>
      <c r="Z126" s="220">
        <f>AA126</f>
        <v>0</v>
      </c>
      <c r="AA126" s="151"/>
      <c r="AB126" s="61"/>
    </row>
    <row r="127" spans="1:28" ht="13.5" thickBot="1">
      <c r="A127" s="56" t="s">
        <v>150</v>
      </c>
      <c r="B127" s="75" t="s">
        <v>109</v>
      </c>
      <c r="C127" s="57" t="s">
        <v>34</v>
      </c>
      <c r="D127" s="228">
        <f>F127+H127+X127+AA127+K127+M127+O127</f>
        <v>0</v>
      </c>
      <c r="E127" s="228">
        <f>F127+H127</f>
        <v>0</v>
      </c>
      <c r="F127" s="310"/>
      <c r="G127" s="164"/>
      <c r="H127" s="310"/>
      <c r="I127" s="61"/>
      <c r="J127" s="228">
        <f>K127+M127</f>
        <v>0</v>
      </c>
      <c r="K127" s="310"/>
      <c r="L127" s="164"/>
      <c r="M127" s="310"/>
      <c r="N127" s="61"/>
      <c r="O127" s="228">
        <f>P127+Q127</f>
        <v>0</v>
      </c>
      <c r="P127" s="351"/>
      <c r="Q127" s="351"/>
      <c r="R127" s="60"/>
      <c r="S127" s="228"/>
      <c r="T127" s="61"/>
      <c r="U127" s="60"/>
      <c r="V127" s="225">
        <f>X127+W127</f>
        <v>0</v>
      </c>
      <c r="W127" s="266"/>
      <c r="X127" s="60"/>
      <c r="Y127" s="74"/>
      <c r="Z127" s="228">
        <f>AA127</f>
        <v>0</v>
      </c>
      <c r="AA127" s="151"/>
      <c r="AB127" s="61"/>
    </row>
    <row r="128" spans="1:28" ht="13.5" thickBot="1">
      <c r="A128" s="56"/>
      <c r="B128" s="72" t="s">
        <v>110</v>
      </c>
      <c r="C128" s="57" t="s">
        <v>10</v>
      </c>
      <c r="D128" s="220">
        <f>F128+H128+X128+AA128+K128+M128+O128</f>
        <v>0</v>
      </c>
      <c r="E128" s="220">
        <f>F128+H128</f>
        <v>0</v>
      </c>
      <c r="F128" s="316"/>
      <c r="G128" s="164"/>
      <c r="H128" s="316"/>
      <c r="I128" s="61"/>
      <c r="J128" s="220">
        <f>K128+M128</f>
        <v>0</v>
      </c>
      <c r="K128" s="316"/>
      <c r="L128" s="164"/>
      <c r="M128" s="316"/>
      <c r="N128" s="61"/>
      <c r="O128" s="220">
        <f>P128+Q128</f>
        <v>0</v>
      </c>
      <c r="P128" s="351"/>
      <c r="Q128" s="351"/>
      <c r="R128" s="60"/>
      <c r="S128" s="220"/>
      <c r="T128" s="61"/>
      <c r="U128" s="60"/>
      <c r="V128" s="225">
        <f>X128+W128</f>
        <v>0</v>
      </c>
      <c r="W128" s="265"/>
      <c r="X128" s="60"/>
      <c r="Y128" s="74"/>
      <c r="Z128" s="220">
        <f>AA128</f>
        <v>0</v>
      </c>
      <c r="AA128" s="60"/>
      <c r="AB128" s="61"/>
    </row>
    <row r="129" spans="1:28" ht="13.5" thickBot="1">
      <c r="A129" s="56" t="s">
        <v>67</v>
      </c>
      <c r="B129" s="89" t="s">
        <v>111</v>
      </c>
      <c r="C129" s="57" t="s">
        <v>34</v>
      </c>
      <c r="D129" s="228">
        <f>F129+H129+X129+AA129+K129+M129+O129</f>
        <v>0</v>
      </c>
      <c r="E129" s="228">
        <f>F129+H129</f>
        <v>0</v>
      </c>
      <c r="F129" s="310"/>
      <c r="G129" s="164"/>
      <c r="H129" s="310"/>
      <c r="I129" s="61"/>
      <c r="J129" s="228">
        <f>K129+M129</f>
        <v>0</v>
      </c>
      <c r="K129" s="310"/>
      <c r="L129" s="164"/>
      <c r="M129" s="310"/>
      <c r="N129" s="61"/>
      <c r="O129" s="228">
        <f>P129+Q129</f>
        <v>0</v>
      </c>
      <c r="P129" s="351"/>
      <c r="Q129" s="351"/>
      <c r="R129" s="60"/>
      <c r="S129" s="228"/>
      <c r="T129" s="61"/>
      <c r="U129" s="60"/>
      <c r="V129" s="225">
        <f>X129+W129</f>
        <v>0</v>
      </c>
      <c r="W129" s="266"/>
      <c r="X129" s="60"/>
      <c r="Y129" s="74"/>
      <c r="Z129" s="228">
        <f>AA129</f>
        <v>0</v>
      </c>
      <c r="AA129" s="60"/>
      <c r="AB129" s="61"/>
    </row>
    <row r="130" spans="1:28" ht="13.5" thickBot="1">
      <c r="A130" s="62"/>
      <c r="B130" s="86"/>
      <c r="C130" s="64" t="s">
        <v>10</v>
      </c>
      <c r="D130" s="209">
        <f>F130+H130+X130+AA130+K130+M130+O130</f>
        <v>0</v>
      </c>
      <c r="E130" s="209">
        <f>F130+H130</f>
        <v>0</v>
      </c>
      <c r="F130" s="308"/>
      <c r="G130" s="212"/>
      <c r="H130" s="308"/>
      <c r="I130" s="66"/>
      <c r="J130" s="209">
        <f>K130+M130</f>
        <v>0</v>
      </c>
      <c r="K130" s="308"/>
      <c r="L130" s="212"/>
      <c r="M130" s="308"/>
      <c r="N130" s="66"/>
      <c r="O130" s="209">
        <f>P130+Q130</f>
        <v>0</v>
      </c>
      <c r="P130" s="348"/>
      <c r="Q130" s="348"/>
      <c r="R130" s="65"/>
      <c r="S130" s="209"/>
      <c r="T130" s="66"/>
      <c r="U130" s="65"/>
      <c r="V130" s="225">
        <f>X130+W130</f>
        <v>0</v>
      </c>
      <c r="W130" s="236"/>
      <c r="X130" s="65"/>
      <c r="Y130" s="193"/>
      <c r="Z130" s="209">
        <f>AA130</f>
        <v>0</v>
      </c>
      <c r="AA130" s="65"/>
      <c r="AB130" s="66"/>
    </row>
    <row r="131" spans="1:28" ht="13.5" thickBot="1">
      <c r="A131" s="132" t="s">
        <v>71</v>
      </c>
      <c r="B131" s="133" t="s">
        <v>143</v>
      </c>
      <c r="C131" s="134" t="s">
        <v>10</v>
      </c>
      <c r="D131" s="203">
        <f>F131+H131+X131+AA131+K131+M131+O131</f>
        <v>0</v>
      </c>
      <c r="E131" s="203">
        <f>F131+H131</f>
        <v>0</v>
      </c>
      <c r="F131" s="315"/>
      <c r="G131" s="165"/>
      <c r="H131" s="315"/>
      <c r="I131" s="8"/>
      <c r="J131" s="203">
        <f>K131+M131</f>
        <v>0</v>
      </c>
      <c r="K131" s="315"/>
      <c r="L131" s="165"/>
      <c r="M131" s="315"/>
      <c r="N131" s="8"/>
      <c r="O131" s="203">
        <f>P131+Q131</f>
        <v>0</v>
      </c>
      <c r="P131" s="338"/>
      <c r="Q131" s="338"/>
      <c r="R131" s="8"/>
      <c r="S131" s="203"/>
      <c r="T131" s="8"/>
      <c r="U131" s="8"/>
      <c r="V131" s="225">
        <f>X131+W131</f>
        <v>0</v>
      </c>
      <c r="W131" s="258"/>
      <c r="X131" s="8"/>
      <c r="Y131" s="8"/>
      <c r="Z131" s="203"/>
      <c r="AA131" s="8"/>
      <c r="AB131" s="8"/>
    </row>
    <row r="132" spans="1:28" ht="13.5" thickBot="1">
      <c r="A132" s="104" t="s">
        <v>146</v>
      </c>
      <c r="B132" s="136" t="s">
        <v>144</v>
      </c>
      <c r="C132" s="105" t="s">
        <v>10</v>
      </c>
      <c r="D132" s="206">
        <f>F132+H132+X132+AA132+K132+M132+O132</f>
        <v>11.625</v>
      </c>
      <c r="E132" s="206">
        <f>F132+H132</f>
        <v>11.625</v>
      </c>
      <c r="F132" s="321">
        <v>11.625</v>
      </c>
      <c r="G132" s="169"/>
      <c r="H132" s="321"/>
      <c r="I132" s="106"/>
      <c r="J132" s="206">
        <f>K132+M132</f>
        <v>0</v>
      </c>
      <c r="K132" s="321"/>
      <c r="L132" s="169"/>
      <c r="M132" s="321"/>
      <c r="N132" s="106"/>
      <c r="O132" s="206">
        <f>P132+Q132</f>
        <v>0</v>
      </c>
      <c r="P132" s="342"/>
      <c r="Q132" s="342"/>
      <c r="R132" s="106"/>
      <c r="S132" s="206"/>
      <c r="T132" s="106"/>
      <c r="U132" s="106"/>
      <c r="V132" s="225">
        <f>X132+W132</f>
        <v>0</v>
      </c>
      <c r="W132" s="263"/>
      <c r="X132" s="106"/>
      <c r="Y132" s="106"/>
      <c r="Z132" s="206"/>
      <c r="AA132" s="106"/>
      <c r="AB132" s="106"/>
    </row>
    <row r="133" spans="1:28" ht="12.75">
      <c r="A133" s="55">
        <v>18</v>
      </c>
      <c r="B133" s="55" t="s">
        <v>79</v>
      </c>
      <c r="C133" s="55" t="s">
        <v>34</v>
      </c>
      <c r="D133" s="246">
        <f>F133+H133+X133+AA133+K133+M133+O133</f>
        <v>0</v>
      </c>
      <c r="E133" s="246">
        <f>F133+H133</f>
        <v>0</v>
      </c>
      <c r="F133" s="246">
        <f>F135+F137+F139+F141+F143+F145+F147+F149</f>
        <v>0</v>
      </c>
      <c r="G133" s="246">
        <f>SUM(H133:H133)</f>
        <v>0</v>
      </c>
      <c r="H133" s="246">
        <f>H135+H137+H139+H141+H143+H145+H147+H149</f>
        <v>0</v>
      </c>
      <c r="I133" s="246" t="e">
        <f>SUM(O133:X133)</f>
        <v>#REF!</v>
      </c>
      <c r="J133" s="246">
        <f>K133+M133</f>
        <v>0</v>
      </c>
      <c r="K133" s="246">
        <f>K135+K137+K139+K141+K143+K145+K147+K149</f>
        <v>0</v>
      </c>
      <c r="L133" s="246">
        <f>SUM(M133:M133)</f>
        <v>0</v>
      </c>
      <c r="M133" s="246">
        <f>M135+M137+M139+M141+M143+M145+M147+M149</f>
        <v>0</v>
      </c>
      <c r="N133" s="246" t="e">
        <f>SUM(#REF!)</f>
        <v>#REF!</v>
      </c>
      <c r="O133" s="246">
        <f>O135+O137+O139+O141+O143+O145+O147+O149</f>
        <v>0</v>
      </c>
      <c r="P133" s="246">
        <f>P135+P137+P139+P141+P143+P145+P147+P149</f>
        <v>0</v>
      </c>
      <c r="Q133" s="246">
        <f>Q135+Q137+Q139+Q141+Q143+Q145+Q147+Q149</f>
        <v>0</v>
      </c>
      <c r="R133" s="246" t="e">
        <f>SUM(V133:AA133)</f>
        <v>#REF!</v>
      </c>
      <c r="S133" s="246">
        <f>S135+S137+S139+S141+S143+S145+S147+S149</f>
        <v>0</v>
      </c>
      <c r="T133" s="246">
        <f>T135+T137+T139+T141+T143+T145+T147+T149</f>
        <v>0</v>
      </c>
      <c r="U133" s="246" t="e">
        <f>SUM(Y133:AB133)</f>
        <v>#REF!</v>
      </c>
      <c r="V133" s="246">
        <f>V135+V137+V139+V141+V143+V145+V147+V149</f>
        <v>0</v>
      </c>
      <c r="W133" s="246">
        <f>W135+W137+W139+W141+W143+W145+W147+W149</f>
        <v>0</v>
      </c>
      <c r="X133" s="246">
        <f>X135+X137+X139+X141+X143+X145+X147+X149</f>
        <v>0</v>
      </c>
      <c r="Y133" s="246" t="e">
        <f>SUM(Z133:AB133)</f>
        <v>#REF!</v>
      </c>
      <c r="Z133" s="246" t="e">
        <f>Z135+Z137+Z139+Z141+Z143+Z145+Z147+Z149</f>
        <v>#REF!</v>
      </c>
      <c r="AA133" s="246">
        <f>AA135+AA137+AA139+AA141+AA143+AA145+AA147+AA149</f>
        <v>0</v>
      </c>
      <c r="AB133" s="246" t="e">
        <f>SUM(#REF!)</f>
        <v>#REF!</v>
      </c>
    </row>
    <row r="134" spans="1:28" ht="13.5" thickBot="1">
      <c r="A134" s="56"/>
      <c r="B134" s="56" t="s">
        <v>58</v>
      </c>
      <c r="C134" s="62" t="s">
        <v>10</v>
      </c>
      <c r="D134" s="209">
        <f>F134+H134+X134+AA134+K134+M134+O134</f>
        <v>0</v>
      </c>
      <c r="E134" s="209">
        <f>F134+H134</f>
        <v>0</v>
      </c>
      <c r="F134" s="209">
        <f>F136+F138+F140+F142+F144+F146+F148+F150</f>
        <v>0</v>
      </c>
      <c r="G134" s="209">
        <f>G136+G138+G140+G142+G144+G146+G148+G150</f>
        <v>0</v>
      </c>
      <c r="H134" s="209">
        <f>H136+H138+H140+H142+H144+H146+H148+H150</f>
        <v>0</v>
      </c>
      <c r="I134" s="209">
        <f>I136+I138+I140+I142+I144+I146+I148+I150</f>
        <v>0</v>
      </c>
      <c r="J134" s="209">
        <f>K134+M134</f>
        <v>0</v>
      </c>
      <c r="K134" s="209">
        <f>K136+K138+K140+K142+K144+K146+K148+K150</f>
        <v>0</v>
      </c>
      <c r="L134" s="209">
        <f>L136+L138+L140+L142+L144+L146+L148+L150</f>
        <v>0</v>
      </c>
      <c r="M134" s="209">
        <f>M136+M138+M140+M142+M144+M146+M148+M150</f>
        <v>0</v>
      </c>
      <c r="N134" s="209">
        <f>N136+N138+N140+N142+N144+N146+N148+N150</f>
        <v>0</v>
      </c>
      <c r="O134" s="209">
        <f>O136+O138+O140+O142+O144+O146+O148+O150</f>
        <v>0</v>
      </c>
      <c r="P134" s="209">
        <f>P136+P138+P140+P142+P144+P146+P148+P150</f>
        <v>0</v>
      </c>
      <c r="Q134" s="209">
        <f>Q136+Q138+Q140+Q142+Q144+Q146+Q148+Q150</f>
        <v>0</v>
      </c>
      <c r="R134" s="209">
        <f>R136+R138+R140+R142+R144+R146+R148+R150</f>
        <v>0</v>
      </c>
      <c r="S134" s="209">
        <f>S136+S138+S140+S142+S144+S146+S148+S150</f>
        <v>0</v>
      </c>
      <c r="T134" s="209">
        <f>T136+T138+T140+T142+T144+T146+T148+T150</f>
        <v>0</v>
      </c>
      <c r="U134" s="209">
        <f>U136+U138+U140+U142+U144+U146+U148+U150</f>
        <v>0</v>
      </c>
      <c r="V134" s="209">
        <f>V136+V138+V140+V142+V144+V146+V148+V150</f>
        <v>0</v>
      </c>
      <c r="W134" s="209">
        <f>W136+W138+W140+W142+W144+W146+W148+W150</f>
        <v>0</v>
      </c>
      <c r="X134" s="209">
        <f>X136+X138+X140+X142+X144+X146+X148+X150</f>
        <v>0</v>
      </c>
      <c r="Y134" s="209">
        <f>Y136+Y138+Y140+Y142+Y144+Y146+Y148+Y150</f>
        <v>0</v>
      </c>
      <c r="Z134" s="209" t="e">
        <f>Z136+Z138+Z140+Z142+Z144+Z146+Z148+Z150</f>
        <v>#REF!</v>
      </c>
      <c r="AA134" s="209">
        <f>AA136+AA138+AA140+AA142+AA144+AA146+AA148+AA150</f>
        <v>0</v>
      </c>
      <c r="AB134" s="209">
        <f>AB136+AB138+AB140+AB142+AB144+AB146+AB148+AB150</f>
        <v>0</v>
      </c>
    </row>
    <row r="135" spans="1:28" ht="12.75">
      <c r="A135" s="56" t="s">
        <v>80</v>
      </c>
      <c r="B135" s="56" t="s">
        <v>81</v>
      </c>
      <c r="C135" s="71" t="s">
        <v>34</v>
      </c>
      <c r="D135" s="250">
        <f>F135+H135+X135+AA135+K135+M135+O135</f>
        <v>0</v>
      </c>
      <c r="E135" s="250">
        <f>F135+H135</f>
        <v>0</v>
      </c>
      <c r="F135" s="323"/>
      <c r="G135" s="251"/>
      <c r="H135" s="323"/>
      <c r="I135" s="251"/>
      <c r="J135" s="250">
        <f>K135+M135</f>
        <v>0</v>
      </c>
      <c r="K135" s="323"/>
      <c r="L135" s="251"/>
      <c r="M135" s="323"/>
      <c r="N135" s="251"/>
      <c r="O135" s="250">
        <f>P135+Q135</f>
        <v>0</v>
      </c>
      <c r="P135" s="323"/>
      <c r="Q135" s="323"/>
      <c r="R135" s="251"/>
      <c r="S135" s="250">
        <f>T135</f>
        <v>0</v>
      </c>
      <c r="T135" s="251"/>
      <c r="U135" s="251"/>
      <c r="V135" s="250">
        <f>X135+W135</f>
        <v>0</v>
      </c>
      <c r="W135" s="267"/>
      <c r="X135" s="251"/>
      <c r="Y135" s="251"/>
      <c r="Z135" s="250" t="e">
        <f>AA135+#REF!+#REF!+#REF!+#REF!+#REF!+#REF!+#REF!</f>
        <v>#REF!</v>
      </c>
      <c r="AA135" s="251"/>
      <c r="AB135" s="251"/>
    </row>
    <row r="136" spans="1:28" ht="12.75">
      <c r="A136" s="56"/>
      <c r="B136" s="56"/>
      <c r="C136" s="56" t="s">
        <v>10</v>
      </c>
      <c r="D136" s="220">
        <f>F136+H136+X136+AA136+K136+M136+O136</f>
        <v>0</v>
      </c>
      <c r="E136" s="220">
        <f>F136+H136</f>
        <v>0</v>
      </c>
      <c r="F136" s="316"/>
      <c r="G136" s="245"/>
      <c r="H136" s="316"/>
      <c r="I136" s="245"/>
      <c r="J136" s="220">
        <f>K136+M136</f>
        <v>0</v>
      </c>
      <c r="K136" s="316"/>
      <c r="L136" s="245"/>
      <c r="M136" s="316"/>
      <c r="N136" s="245"/>
      <c r="O136" s="220">
        <f>P136+Q136</f>
        <v>0</v>
      </c>
      <c r="P136" s="324"/>
      <c r="Q136" s="324"/>
      <c r="R136" s="245"/>
      <c r="S136" s="220">
        <f>T136</f>
        <v>0</v>
      </c>
      <c r="T136" s="245"/>
      <c r="U136" s="245"/>
      <c r="V136" s="220">
        <f>X136+W136</f>
        <v>0</v>
      </c>
      <c r="W136" s="265"/>
      <c r="X136" s="245"/>
      <c r="Y136" s="245"/>
      <c r="Z136" s="220" t="e">
        <f>AA136+#REF!+#REF!+#REF!+#REF!+#REF!+#REF!+#REF!</f>
        <v>#REF!</v>
      </c>
      <c r="AA136" s="245"/>
      <c r="AB136" s="245"/>
    </row>
    <row r="137" spans="1:28" ht="12.75">
      <c r="A137" s="56" t="s">
        <v>82</v>
      </c>
      <c r="B137" s="56" t="s">
        <v>83</v>
      </c>
      <c r="C137" s="56" t="s">
        <v>34</v>
      </c>
      <c r="D137" s="247">
        <f>F137+H137+X137+AA137+K137+M137+O137</f>
        <v>0</v>
      </c>
      <c r="E137" s="247">
        <f>F137+H137</f>
        <v>0</v>
      </c>
      <c r="F137" s="324"/>
      <c r="G137" s="245"/>
      <c r="H137" s="324"/>
      <c r="I137" s="245"/>
      <c r="J137" s="247">
        <f>K137+M137</f>
        <v>0</v>
      </c>
      <c r="K137" s="324"/>
      <c r="L137" s="245"/>
      <c r="M137" s="324"/>
      <c r="N137" s="245"/>
      <c r="O137" s="247">
        <f>P137+Q137</f>
        <v>0</v>
      </c>
      <c r="P137" s="324"/>
      <c r="Q137" s="324"/>
      <c r="R137" s="245"/>
      <c r="S137" s="247">
        <f>T137</f>
        <v>0</v>
      </c>
      <c r="T137" s="245"/>
      <c r="U137" s="245"/>
      <c r="V137" s="247">
        <f>X137+W137</f>
        <v>0</v>
      </c>
      <c r="W137" s="268"/>
      <c r="X137" s="245"/>
      <c r="Y137" s="245"/>
      <c r="Z137" s="247" t="e">
        <f>AA137+#REF!+#REF!+#REF!+#REF!+#REF!+#REF!+#REF!</f>
        <v>#REF!</v>
      </c>
      <c r="AA137" s="245"/>
      <c r="AB137" s="245"/>
    </row>
    <row r="138" spans="1:28" ht="12.75">
      <c r="A138" s="56"/>
      <c r="B138" s="56"/>
      <c r="C138" s="56" t="s">
        <v>10</v>
      </c>
      <c r="D138" s="220">
        <f>F138+H138+X138+AA138+K138+M138+O138</f>
        <v>0</v>
      </c>
      <c r="E138" s="220">
        <f>F138+H138</f>
        <v>0</v>
      </c>
      <c r="F138" s="316"/>
      <c r="G138" s="245"/>
      <c r="H138" s="316"/>
      <c r="I138" s="245"/>
      <c r="J138" s="220">
        <f>K138+M138</f>
        <v>0</v>
      </c>
      <c r="K138" s="316"/>
      <c r="L138" s="245"/>
      <c r="M138" s="316"/>
      <c r="N138" s="245"/>
      <c r="O138" s="220">
        <f>P138+Q138</f>
        <v>0</v>
      </c>
      <c r="P138" s="324"/>
      <c r="Q138" s="324"/>
      <c r="R138" s="245"/>
      <c r="S138" s="220">
        <f>T138</f>
        <v>0</v>
      </c>
      <c r="T138" s="245"/>
      <c r="U138" s="245"/>
      <c r="V138" s="220">
        <f>X138+W138</f>
        <v>0</v>
      </c>
      <c r="W138" s="265"/>
      <c r="X138" s="245"/>
      <c r="Y138" s="245"/>
      <c r="Z138" s="220" t="e">
        <f>AA138+#REF!+#REF!+#REF!+#REF!+#REF!+#REF!+#REF!</f>
        <v>#REF!</v>
      </c>
      <c r="AA138" s="245"/>
      <c r="AB138" s="245"/>
    </row>
    <row r="139" spans="1:28" ht="12.75">
      <c r="A139" s="56" t="s">
        <v>84</v>
      </c>
      <c r="B139" s="56" t="s">
        <v>85</v>
      </c>
      <c r="C139" s="56" t="s">
        <v>34</v>
      </c>
      <c r="D139" s="247">
        <f>F139+H139+X139+AA139+K139+M139+O139</f>
        <v>0</v>
      </c>
      <c r="E139" s="247">
        <f>F139+H139</f>
        <v>0</v>
      </c>
      <c r="F139" s="324"/>
      <c r="G139" s="245"/>
      <c r="H139" s="324"/>
      <c r="I139" s="245"/>
      <c r="J139" s="247">
        <f>K139+M139</f>
        <v>0</v>
      </c>
      <c r="K139" s="324"/>
      <c r="L139" s="245"/>
      <c r="M139" s="324"/>
      <c r="N139" s="245"/>
      <c r="O139" s="247">
        <f>P139+Q139</f>
        <v>0</v>
      </c>
      <c r="P139" s="324"/>
      <c r="Q139" s="324"/>
      <c r="R139" s="245"/>
      <c r="S139" s="247">
        <f>T139</f>
        <v>0</v>
      </c>
      <c r="T139" s="245"/>
      <c r="U139" s="245"/>
      <c r="V139" s="247">
        <f>X139+W139</f>
        <v>0</v>
      </c>
      <c r="W139" s="268"/>
      <c r="X139" s="245"/>
      <c r="Y139" s="245"/>
      <c r="Z139" s="247" t="e">
        <f>AA139+#REF!+#REF!+#REF!+#REF!+#REF!+#REF!+#REF!</f>
        <v>#REF!</v>
      </c>
      <c r="AA139" s="245"/>
      <c r="AB139" s="245"/>
    </row>
    <row r="140" spans="1:28" ht="12.75">
      <c r="A140" s="56"/>
      <c r="B140" s="56"/>
      <c r="C140" s="56" t="s">
        <v>10</v>
      </c>
      <c r="D140" s="220">
        <f>F140+H140+X140+AA140+K140+M140+O140</f>
        <v>0</v>
      </c>
      <c r="E140" s="220">
        <f>F140+H140</f>
        <v>0</v>
      </c>
      <c r="F140" s="316"/>
      <c r="G140" s="245"/>
      <c r="H140" s="316"/>
      <c r="I140" s="245"/>
      <c r="J140" s="220">
        <f>K140+M140</f>
        <v>0</v>
      </c>
      <c r="K140" s="316"/>
      <c r="L140" s="245"/>
      <c r="M140" s="316"/>
      <c r="N140" s="245"/>
      <c r="O140" s="220">
        <f>P140+Q140</f>
        <v>0</v>
      </c>
      <c r="P140" s="324"/>
      <c r="Q140" s="324"/>
      <c r="R140" s="245"/>
      <c r="S140" s="220">
        <f>T140</f>
        <v>0</v>
      </c>
      <c r="T140" s="245"/>
      <c r="U140" s="245"/>
      <c r="V140" s="220">
        <f>X140+W140</f>
        <v>0</v>
      </c>
      <c r="W140" s="265"/>
      <c r="X140" s="245"/>
      <c r="Y140" s="245"/>
      <c r="Z140" s="220" t="e">
        <f>Z142+Z144+Z146+Z148+Z150</f>
        <v>#REF!</v>
      </c>
      <c r="AA140" s="245"/>
      <c r="AB140" s="245"/>
    </row>
    <row r="141" spans="1:28" ht="12.75">
      <c r="A141" s="56" t="s">
        <v>86</v>
      </c>
      <c r="B141" s="56" t="s">
        <v>87</v>
      </c>
      <c r="C141" s="56" t="s">
        <v>34</v>
      </c>
      <c r="D141" s="247">
        <f>F141+H141+X141+AA141+K141+M141+O141</f>
        <v>0</v>
      </c>
      <c r="E141" s="247">
        <f>F141+H141</f>
        <v>0</v>
      </c>
      <c r="F141" s="324"/>
      <c r="G141" s="245"/>
      <c r="H141" s="324"/>
      <c r="I141" s="245"/>
      <c r="J141" s="247">
        <f>K141+M141</f>
        <v>0</v>
      </c>
      <c r="K141" s="355"/>
      <c r="L141" s="245"/>
      <c r="M141" s="324"/>
      <c r="N141" s="245"/>
      <c r="O141" s="247">
        <f>P141+Q141</f>
        <v>0</v>
      </c>
      <c r="P141" s="324"/>
      <c r="Q141" s="324"/>
      <c r="R141" s="245"/>
      <c r="S141" s="247">
        <f>T141</f>
        <v>0</v>
      </c>
      <c r="T141" s="245"/>
      <c r="U141" s="245"/>
      <c r="V141" s="247">
        <f>X141+W141</f>
        <v>0</v>
      </c>
      <c r="W141" s="268"/>
      <c r="X141" s="245"/>
      <c r="Y141" s="245"/>
      <c r="Z141" s="247" t="e">
        <f>AA141+#REF!+#REF!+#REF!+#REF!+#REF!+#REF!+#REF!</f>
        <v>#REF!</v>
      </c>
      <c r="AA141" s="245"/>
      <c r="AB141" s="245"/>
    </row>
    <row r="142" spans="1:28" ht="12.75">
      <c r="A142" s="56"/>
      <c r="B142" s="56"/>
      <c r="C142" s="56" t="s">
        <v>10</v>
      </c>
      <c r="D142" s="220">
        <f>F142+H142+X142+AA142+K142+M142+O142</f>
        <v>0</v>
      </c>
      <c r="E142" s="220">
        <f>F142+H142</f>
        <v>0</v>
      </c>
      <c r="F142" s="316"/>
      <c r="G142" s="245"/>
      <c r="H142" s="316"/>
      <c r="I142" s="245"/>
      <c r="J142" s="220">
        <f>K142+M142</f>
        <v>0</v>
      </c>
      <c r="K142" s="316"/>
      <c r="L142" s="245"/>
      <c r="M142" s="316"/>
      <c r="N142" s="245"/>
      <c r="O142" s="220">
        <f>P142+Q142</f>
        <v>0</v>
      </c>
      <c r="P142" s="324"/>
      <c r="Q142" s="324"/>
      <c r="R142" s="245"/>
      <c r="S142" s="220">
        <f>T142</f>
        <v>0</v>
      </c>
      <c r="T142" s="245"/>
      <c r="U142" s="245"/>
      <c r="V142" s="220">
        <f>X142+W142</f>
        <v>0</v>
      </c>
      <c r="W142" s="265"/>
      <c r="X142" s="245"/>
      <c r="Y142" s="245"/>
      <c r="Z142" s="220" t="e">
        <f>AA142+#REF!+#REF!+#REF!+#REF!+#REF!+#REF!+#REF!</f>
        <v>#REF!</v>
      </c>
      <c r="AA142" s="245"/>
      <c r="AB142" s="245"/>
    </row>
    <row r="143" spans="1:28" ht="12.75">
      <c r="A143" s="56" t="s">
        <v>88</v>
      </c>
      <c r="B143" s="56" t="s">
        <v>89</v>
      </c>
      <c r="C143" s="56" t="s">
        <v>34</v>
      </c>
      <c r="D143" s="247">
        <f>F143+H143+X143+AA143+K143+M143+O143</f>
        <v>0</v>
      </c>
      <c r="E143" s="247">
        <f>F143+H143</f>
        <v>0</v>
      </c>
      <c r="F143" s="324"/>
      <c r="G143" s="245"/>
      <c r="H143" s="324"/>
      <c r="I143" s="245"/>
      <c r="J143" s="247">
        <f>K143+M143</f>
        <v>0</v>
      </c>
      <c r="K143" s="355"/>
      <c r="L143" s="245"/>
      <c r="M143" s="324"/>
      <c r="N143" s="245"/>
      <c r="O143" s="247">
        <f>P143+Q143</f>
        <v>0</v>
      </c>
      <c r="P143" s="324"/>
      <c r="Q143" s="324"/>
      <c r="R143" s="245"/>
      <c r="S143" s="247">
        <f>T143</f>
        <v>0</v>
      </c>
      <c r="T143" s="245"/>
      <c r="U143" s="245"/>
      <c r="V143" s="247">
        <f>X143+W143</f>
        <v>0</v>
      </c>
      <c r="W143" s="268"/>
      <c r="X143" s="245"/>
      <c r="Y143" s="245"/>
      <c r="Z143" s="247" t="e">
        <f>AA143+#REF!+#REF!+#REF!+#REF!+#REF!+#REF!+#REF!</f>
        <v>#REF!</v>
      </c>
      <c r="AA143" s="245"/>
      <c r="AB143" s="245"/>
    </row>
    <row r="144" spans="1:28" ht="12.75">
      <c r="A144" s="56"/>
      <c r="B144" s="56"/>
      <c r="C144" s="56" t="s">
        <v>10</v>
      </c>
      <c r="D144" s="220">
        <f>F144+H144+X144+AA144+K144+M144+O144</f>
        <v>0</v>
      </c>
      <c r="E144" s="220">
        <f>F144+H144</f>
        <v>0</v>
      </c>
      <c r="F144" s="316"/>
      <c r="G144" s="245"/>
      <c r="H144" s="316"/>
      <c r="I144" s="245"/>
      <c r="J144" s="220">
        <f>K144+M144</f>
        <v>0</v>
      </c>
      <c r="K144" s="316"/>
      <c r="L144" s="245"/>
      <c r="M144" s="316"/>
      <c r="N144" s="245"/>
      <c r="O144" s="220">
        <f>P144+Q144</f>
        <v>0</v>
      </c>
      <c r="P144" s="324"/>
      <c r="Q144" s="324"/>
      <c r="R144" s="245"/>
      <c r="S144" s="220">
        <f>T144</f>
        <v>0</v>
      </c>
      <c r="T144" s="245"/>
      <c r="U144" s="245"/>
      <c r="V144" s="220">
        <f>X144+W144</f>
        <v>0</v>
      </c>
      <c r="W144" s="265"/>
      <c r="X144" s="245"/>
      <c r="Y144" s="245"/>
      <c r="Z144" s="220" t="e">
        <f>AA144+#REF!+#REF!+#REF!+#REF!+#REF!+#REF!+#REF!</f>
        <v>#REF!</v>
      </c>
      <c r="AA144" s="245"/>
      <c r="AB144" s="245"/>
    </row>
    <row r="145" spans="1:28" ht="12.75">
      <c r="A145" s="56" t="s">
        <v>90</v>
      </c>
      <c r="B145" s="56" t="s">
        <v>91</v>
      </c>
      <c r="C145" s="56" t="s">
        <v>34</v>
      </c>
      <c r="D145" s="247">
        <f>F145+H145+X145+AA145+K145+M145+O145</f>
        <v>0</v>
      </c>
      <c r="E145" s="247">
        <f>F145+H145</f>
        <v>0</v>
      </c>
      <c r="F145" s="324"/>
      <c r="G145" s="245"/>
      <c r="H145" s="324"/>
      <c r="I145" s="245"/>
      <c r="J145" s="247">
        <f>K145+M145</f>
        <v>0</v>
      </c>
      <c r="K145" s="355"/>
      <c r="L145" s="245"/>
      <c r="M145" s="324"/>
      <c r="N145" s="245"/>
      <c r="O145" s="247">
        <f>P145+Q145</f>
        <v>0</v>
      </c>
      <c r="P145" s="324"/>
      <c r="Q145" s="324"/>
      <c r="R145" s="245"/>
      <c r="S145" s="247">
        <f>T145</f>
        <v>0</v>
      </c>
      <c r="T145" s="245"/>
      <c r="U145" s="245"/>
      <c r="V145" s="247">
        <f>X145+W145</f>
        <v>0</v>
      </c>
      <c r="W145" s="268"/>
      <c r="X145" s="245"/>
      <c r="Y145" s="245"/>
      <c r="Z145" s="247" t="e">
        <f>AA145+#REF!+#REF!+#REF!+#REF!+#REF!+#REF!+#REF!</f>
        <v>#REF!</v>
      </c>
      <c r="AA145" s="245"/>
      <c r="AB145" s="245"/>
    </row>
    <row r="146" spans="1:28" ht="12.75">
      <c r="A146" s="56"/>
      <c r="B146" s="56"/>
      <c r="C146" s="56" t="s">
        <v>10</v>
      </c>
      <c r="D146" s="220">
        <f>F146+H146+X146+AA146+K146+M146+O146</f>
        <v>0</v>
      </c>
      <c r="E146" s="220">
        <f>F146+H146</f>
        <v>0</v>
      </c>
      <c r="F146" s="316"/>
      <c r="G146" s="245"/>
      <c r="H146" s="316"/>
      <c r="I146" s="245"/>
      <c r="J146" s="220">
        <f>K146+M146</f>
        <v>0</v>
      </c>
      <c r="K146" s="316"/>
      <c r="L146" s="245"/>
      <c r="M146" s="316"/>
      <c r="N146" s="245"/>
      <c r="O146" s="220">
        <f>P146+Q146</f>
        <v>0</v>
      </c>
      <c r="P146" s="324"/>
      <c r="Q146" s="324"/>
      <c r="R146" s="245"/>
      <c r="S146" s="220">
        <f>T146</f>
        <v>0</v>
      </c>
      <c r="T146" s="245"/>
      <c r="U146" s="245"/>
      <c r="V146" s="220">
        <f>X146+W146</f>
        <v>0</v>
      </c>
      <c r="W146" s="265"/>
      <c r="X146" s="245"/>
      <c r="Y146" s="245"/>
      <c r="Z146" s="220" t="e">
        <f>AA146+#REF!+#REF!+#REF!+#REF!+#REF!+#REF!+#REF!</f>
        <v>#REF!</v>
      </c>
      <c r="AA146" s="245"/>
      <c r="AB146" s="245"/>
    </row>
    <row r="147" spans="1:28" ht="12.75">
      <c r="A147" s="56" t="s">
        <v>92</v>
      </c>
      <c r="B147" s="56" t="s">
        <v>93</v>
      </c>
      <c r="C147" s="56" t="s">
        <v>34</v>
      </c>
      <c r="D147" s="247">
        <f>F147+H147+X147+AA147+K147+M147+O147</f>
        <v>0</v>
      </c>
      <c r="E147" s="247">
        <f>F147+H147</f>
        <v>0</v>
      </c>
      <c r="F147" s="324"/>
      <c r="G147" s="245"/>
      <c r="H147" s="324"/>
      <c r="I147" s="245"/>
      <c r="J147" s="247">
        <f>K147+M147</f>
        <v>0</v>
      </c>
      <c r="K147" s="355"/>
      <c r="L147" s="245"/>
      <c r="M147" s="324"/>
      <c r="N147" s="245"/>
      <c r="O147" s="247">
        <f>P147+Q147</f>
        <v>0</v>
      </c>
      <c r="P147" s="324"/>
      <c r="Q147" s="324"/>
      <c r="R147" s="245"/>
      <c r="S147" s="247">
        <f>T147</f>
        <v>0</v>
      </c>
      <c r="T147" s="245"/>
      <c r="U147" s="245"/>
      <c r="V147" s="247">
        <f>X147+W147</f>
        <v>0</v>
      </c>
      <c r="W147" s="268"/>
      <c r="X147" s="245"/>
      <c r="Y147" s="245"/>
      <c r="Z147" s="247" t="e">
        <f>AA147+#REF!+#REF!+#REF!+#REF!+#REF!+#REF!+#REF!</f>
        <v>#REF!</v>
      </c>
      <c r="AA147" s="245"/>
      <c r="AB147" s="245"/>
    </row>
    <row r="148" spans="1:28" ht="12.75">
      <c r="A148" s="56"/>
      <c r="B148" s="56"/>
      <c r="C148" s="56" t="s">
        <v>10</v>
      </c>
      <c r="D148" s="220">
        <f>F148+H148+X148+AA148+K148+M148+O148</f>
        <v>0</v>
      </c>
      <c r="E148" s="220">
        <f>F148+H148</f>
        <v>0</v>
      </c>
      <c r="F148" s="316"/>
      <c r="G148" s="245"/>
      <c r="H148" s="316"/>
      <c r="I148" s="245"/>
      <c r="J148" s="220">
        <f>K148+M148</f>
        <v>0</v>
      </c>
      <c r="K148" s="316"/>
      <c r="L148" s="245"/>
      <c r="M148" s="316"/>
      <c r="N148" s="245"/>
      <c r="O148" s="220">
        <f>P148+Q148</f>
        <v>0</v>
      </c>
      <c r="P148" s="324"/>
      <c r="Q148" s="324"/>
      <c r="R148" s="245"/>
      <c r="S148" s="220">
        <f>T148</f>
        <v>0</v>
      </c>
      <c r="T148" s="245"/>
      <c r="U148" s="245"/>
      <c r="V148" s="220">
        <f>X148+W148</f>
        <v>0</v>
      </c>
      <c r="W148" s="265"/>
      <c r="X148" s="245"/>
      <c r="Y148" s="245"/>
      <c r="Z148" s="220" t="e">
        <f>AA148+#REF!+#REF!+#REF!+#REF!+#REF!+#REF!+#REF!</f>
        <v>#REF!</v>
      </c>
      <c r="AA148" s="245"/>
      <c r="AB148" s="245"/>
    </row>
    <row r="149" spans="1:28" ht="12.75">
      <c r="A149" s="56" t="s">
        <v>94</v>
      </c>
      <c r="B149" s="56" t="s">
        <v>95</v>
      </c>
      <c r="C149" s="56" t="s">
        <v>34</v>
      </c>
      <c r="D149" s="247">
        <f>F149+H149+X149+AA149+K149+M149+O149</f>
        <v>0</v>
      </c>
      <c r="E149" s="247">
        <f>F149+H149</f>
        <v>0</v>
      </c>
      <c r="F149" s="324"/>
      <c r="G149" s="245"/>
      <c r="H149" s="324"/>
      <c r="I149" s="245"/>
      <c r="J149" s="247">
        <f>K149+M149</f>
        <v>0</v>
      </c>
      <c r="K149" s="324"/>
      <c r="L149" s="245"/>
      <c r="M149" s="324"/>
      <c r="N149" s="245"/>
      <c r="O149" s="247">
        <f>P149+Q149</f>
        <v>0</v>
      </c>
      <c r="P149" s="324"/>
      <c r="Q149" s="324"/>
      <c r="R149" s="245"/>
      <c r="S149" s="247">
        <f>T149</f>
        <v>0</v>
      </c>
      <c r="T149" s="245"/>
      <c r="U149" s="245"/>
      <c r="V149" s="247">
        <f>X149+W149</f>
        <v>0</v>
      </c>
      <c r="W149" s="268"/>
      <c r="X149" s="245"/>
      <c r="Y149" s="245"/>
      <c r="Z149" s="247" t="e">
        <f>AA149+#REF!+#REF!+#REF!+#REF!+#REF!+#REF!+#REF!</f>
        <v>#REF!</v>
      </c>
      <c r="AA149" s="245"/>
      <c r="AB149" s="245"/>
    </row>
    <row r="150" spans="1:28" ht="13.5" thickBot="1">
      <c r="A150" s="62"/>
      <c r="B150" s="62"/>
      <c r="C150" s="62" t="s">
        <v>10</v>
      </c>
      <c r="D150" s="209">
        <f>F150+H150+X150+AA150+K150+M150+O150</f>
        <v>0</v>
      </c>
      <c r="E150" s="209">
        <f>F150+H150</f>
        <v>0</v>
      </c>
      <c r="F150" s="308"/>
      <c r="G150" s="248"/>
      <c r="H150" s="308"/>
      <c r="I150" s="248"/>
      <c r="J150" s="209">
        <f>K150+M150</f>
        <v>0</v>
      </c>
      <c r="K150" s="308"/>
      <c r="L150" s="248"/>
      <c r="M150" s="308"/>
      <c r="N150" s="248"/>
      <c r="O150" s="209">
        <f>P150+Q150</f>
        <v>0</v>
      </c>
      <c r="P150" s="352"/>
      <c r="Q150" s="352"/>
      <c r="R150" s="248"/>
      <c r="S150" s="209">
        <f>T150</f>
        <v>0</v>
      </c>
      <c r="T150" s="248"/>
      <c r="U150" s="248"/>
      <c r="V150" s="209">
        <f>X150+W150</f>
        <v>0</v>
      </c>
      <c r="W150" s="236"/>
      <c r="X150" s="248"/>
      <c r="Y150" s="248"/>
      <c r="Z150" s="209" t="e">
        <f>Z159+#REF!+#REF!+#REF!</f>
        <v>#REF!</v>
      </c>
      <c r="AA150" s="248"/>
      <c r="AB150" s="248"/>
    </row>
    <row r="151" spans="1:28" ht="12.75">
      <c r="A151" s="2"/>
      <c r="B151" s="2"/>
      <c r="C151" s="2"/>
      <c r="D151" s="113"/>
      <c r="E151" s="113"/>
      <c r="F151" s="113"/>
      <c r="G151" s="249"/>
      <c r="H151" s="249"/>
      <c r="I151" s="249"/>
      <c r="J151" s="249"/>
      <c r="K151" s="249"/>
      <c r="L151" s="249"/>
      <c r="M151" s="249"/>
      <c r="N151" s="249"/>
      <c r="O151" s="249"/>
      <c r="P151" s="249"/>
      <c r="Q151" s="249"/>
      <c r="R151" s="249"/>
      <c r="S151" s="249"/>
      <c r="T151" s="249"/>
      <c r="U151" s="249"/>
      <c r="V151" s="249"/>
      <c r="W151" s="249"/>
      <c r="X151" s="249"/>
      <c r="Y151" s="249"/>
      <c r="Z151" s="249"/>
      <c r="AA151" s="249"/>
      <c r="AB151" s="249"/>
    </row>
    <row r="152" spans="1:28" ht="12.75">
      <c r="A152" s="2"/>
      <c r="B152" s="298"/>
      <c r="C152" s="298"/>
      <c r="D152" s="299"/>
      <c r="E152" s="299"/>
      <c r="F152" s="299"/>
      <c r="G152" s="159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113"/>
      <c r="W152" s="113"/>
      <c r="X152" s="2"/>
      <c r="Y152" s="2"/>
      <c r="Z152" s="113"/>
      <c r="AA152" s="2"/>
      <c r="AB152" s="2"/>
    </row>
    <row r="153" spans="1:28" ht="12.75">
      <c r="A153" s="2"/>
      <c r="B153" s="2"/>
      <c r="C153" s="2"/>
      <c r="D153" s="113"/>
      <c r="E153" s="113"/>
      <c r="F153" s="113"/>
      <c r="G153" s="159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113"/>
      <c r="W153" s="113"/>
      <c r="X153" s="2"/>
      <c r="Y153" s="2"/>
      <c r="Z153" s="113"/>
      <c r="AA153" s="2"/>
      <c r="AB153" s="2"/>
    </row>
    <row r="154" spans="1:28" ht="12.75">
      <c r="A154" s="2"/>
      <c r="B154" s="354" t="s">
        <v>190</v>
      </c>
      <c r="C154" s="2"/>
      <c r="D154" s="113"/>
      <c r="E154" s="113"/>
      <c r="F154" s="113"/>
      <c r="G154" s="159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113"/>
      <c r="W154" s="113"/>
      <c r="X154" s="2"/>
      <c r="Y154" s="2"/>
      <c r="Z154" s="113"/>
      <c r="AA154" s="2"/>
      <c r="AB154" s="2"/>
    </row>
    <row r="155" spans="1:28" ht="12.75">
      <c r="A155" s="2"/>
      <c r="B155" s="2"/>
      <c r="C155" s="2"/>
      <c r="D155" s="113"/>
      <c r="E155" s="113"/>
      <c r="F155" s="113"/>
      <c r="G155" s="159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113"/>
      <c r="W155" s="113"/>
      <c r="X155" s="2"/>
      <c r="Y155" s="2"/>
      <c r="Z155" s="113"/>
      <c r="AA155" s="253"/>
      <c r="AB155" s="2"/>
    </row>
    <row r="156" spans="1:28" ht="12.75">
      <c r="A156" s="2"/>
      <c r="B156" s="298"/>
      <c r="C156" s="2"/>
      <c r="D156" s="113"/>
      <c r="E156" s="113"/>
      <c r="F156" s="113"/>
      <c r="G156" s="159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113"/>
      <c r="W156" s="113"/>
      <c r="X156" s="2"/>
      <c r="Y156" s="2"/>
      <c r="Z156" s="113"/>
      <c r="AA156" s="253"/>
      <c r="AB156" s="2"/>
    </row>
    <row r="157" spans="1:28" ht="12.75">
      <c r="A157" s="2"/>
      <c r="B157" s="2"/>
      <c r="C157" s="2"/>
      <c r="D157" s="113"/>
      <c r="E157" s="113"/>
      <c r="F157" s="113"/>
      <c r="G157" s="159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113"/>
      <c r="W157" s="113"/>
      <c r="X157" s="2"/>
      <c r="Y157" s="2"/>
      <c r="Z157" s="113"/>
      <c r="AA157" s="2"/>
      <c r="AB157" s="2"/>
    </row>
    <row r="158" spans="1:28" ht="12.75">
      <c r="A158" s="2"/>
      <c r="B158" s="2"/>
      <c r="C158" s="2"/>
      <c r="D158" s="113"/>
      <c r="E158" s="113"/>
      <c r="F158" s="113"/>
      <c r="G158" s="159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113"/>
      <c r="W158" s="113"/>
      <c r="X158" s="2"/>
      <c r="Y158" s="2"/>
      <c r="Z158" s="113"/>
      <c r="AA158" s="2"/>
      <c r="AB158" s="2"/>
    </row>
    <row r="159" spans="1:28" ht="12.75">
      <c r="A159" s="252"/>
      <c r="B159" s="254"/>
      <c r="C159" s="2"/>
      <c r="D159" s="113"/>
      <c r="E159" s="113"/>
      <c r="F159" s="113"/>
      <c r="G159" s="159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113"/>
      <c r="W159" s="113"/>
      <c r="X159" s="2"/>
      <c r="Y159" s="2"/>
      <c r="Z159" s="113"/>
      <c r="AA159" s="2"/>
      <c r="AB159" s="2"/>
    </row>
  </sheetData>
  <mergeCells count="12">
    <mergeCell ref="O15:R15"/>
    <mergeCell ref="S15:U15"/>
    <mergeCell ref="A12:AB12"/>
    <mergeCell ref="A14:A17"/>
    <mergeCell ref="B14:B17"/>
    <mergeCell ref="C14:C17"/>
    <mergeCell ref="D14:D17"/>
    <mergeCell ref="E14:U14"/>
    <mergeCell ref="V14:X15"/>
    <mergeCell ref="Z14:AB15"/>
    <mergeCell ref="E15:I15"/>
    <mergeCell ref="J15:N1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59"/>
  <sheetViews>
    <sheetView tabSelected="1" workbookViewId="0" topLeftCell="A1">
      <selection activeCell="D8" sqref="D8"/>
    </sheetView>
  </sheetViews>
  <sheetFormatPr defaultColWidth="9.00390625" defaultRowHeight="12.75"/>
  <sheetData>
    <row r="1" spans="1:28" ht="15.75">
      <c r="A1" s="353" t="s">
        <v>157</v>
      </c>
      <c r="B1" s="230"/>
      <c r="C1" s="2"/>
      <c r="D1" s="113"/>
      <c r="E1" s="113"/>
      <c r="F1" s="113"/>
      <c r="G1" s="159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53" t="s">
        <v>158</v>
      </c>
      <c r="W1" s="230"/>
      <c r="X1" s="230"/>
      <c r="Y1" s="2"/>
      <c r="Z1" s="113"/>
      <c r="AA1" s="2"/>
      <c r="AB1" s="2"/>
    </row>
    <row r="2" spans="1:28" ht="15.75">
      <c r="A2" s="1" t="s">
        <v>186</v>
      </c>
      <c r="B2" s="2"/>
      <c r="C2" s="2"/>
      <c r="D2" s="113"/>
      <c r="E2" s="113"/>
      <c r="F2" s="113"/>
      <c r="G2" s="159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 t="s">
        <v>160</v>
      </c>
      <c r="W2" s="4" t="s">
        <v>159</v>
      </c>
      <c r="X2" s="230"/>
      <c r="Y2" s="2"/>
      <c r="Z2" s="113"/>
      <c r="AA2" s="2"/>
      <c r="AB2" s="2"/>
    </row>
    <row r="3" spans="1:28" ht="15.75">
      <c r="A3" s="1" t="s">
        <v>194</v>
      </c>
      <c r="B3" s="2"/>
      <c r="C3" s="2"/>
      <c r="D3" s="113"/>
      <c r="E3" s="113"/>
      <c r="F3" s="113"/>
      <c r="G3" s="15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" t="s">
        <v>188</v>
      </c>
      <c r="W3" s="3"/>
      <c r="X3" s="230"/>
      <c r="Y3" s="2"/>
      <c r="Z3" s="113"/>
      <c r="AA3" s="2"/>
      <c r="AB3" s="2"/>
    </row>
    <row r="4" spans="1:28" ht="12.75">
      <c r="A4" s="2"/>
      <c r="B4" s="2"/>
      <c r="C4" s="2"/>
      <c r="D4" s="113"/>
      <c r="E4" s="113"/>
      <c r="F4" s="113"/>
      <c r="G4" s="159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13"/>
      <c r="W4" s="113"/>
      <c r="X4" s="2"/>
      <c r="Y4" s="2"/>
      <c r="Z4" s="113"/>
      <c r="AA4" s="2"/>
      <c r="AB4" s="2"/>
    </row>
    <row r="5" spans="1:28" ht="12.75">
      <c r="A5" s="2"/>
      <c r="B5" s="2"/>
      <c r="C5" s="2"/>
      <c r="D5" s="113"/>
      <c r="E5" s="113"/>
      <c r="F5" s="113"/>
      <c r="G5" s="159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113"/>
      <c r="W5" s="113"/>
      <c r="X5" s="2"/>
      <c r="Y5" s="2"/>
      <c r="Z5" s="113"/>
      <c r="AA5" s="2"/>
      <c r="AB5" s="2"/>
    </row>
    <row r="6" spans="1:28" ht="12.75">
      <c r="A6" s="2"/>
      <c r="B6" s="2"/>
      <c r="C6" s="2"/>
      <c r="D6" s="113"/>
      <c r="E6" s="113"/>
      <c r="F6" s="113"/>
      <c r="G6" s="159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113"/>
      <c r="W6" s="113"/>
      <c r="X6" s="2"/>
      <c r="Y6" s="2"/>
      <c r="Z6" s="113"/>
      <c r="AA6" s="2"/>
      <c r="AB6" s="2"/>
    </row>
    <row r="7" spans="1:28" ht="12.75">
      <c r="A7" s="2"/>
      <c r="B7" s="2"/>
      <c r="C7" s="2"/>
      <c r="D7" s="113"/>
      <c r="E7" s="113"/>
      <c r="F7" s="113"/>
      <c r="G7" s="159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113"/>
      <c r="W7" s="113"/>
      <c r="X7" s="2"/>
      <c r="Y7" s="2"/>
      <c r="Z7" s="113"/>
      <c r="AA7" s="2"/>
      <c r="AB7" s="2"/>
    </row>
    <row r="8" spans="1:28" ht="12.75">
      <c r="A8" s="2"/>
      <c r="B8" s="2"/>
      <c r="C8" s="2"/>
      <c r="D8" s="113"/>
      <c r="E8" s="113"/>
      <c r="F8" s="113"/>
      <c r="G8" s="159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13"/>
      <c r="W8" s="113"/>
      <c r="X8" s="2"/>
      <c r="Y8" s="2"/>
      <c r="Z8" s="113"/>
      <c r="AA8" s="2"/>
      <c r="AB8" s="2"/>
    </row>
    <row r="9" spans="1:28" ht="12.75">
      <c r="A9" s="2"/>
      <c r="B9" s="2"/>
      <c r="C9" s="2"/>
      <c r="D9" s="113"/>
      <c r="E9" s="113"/>
      <c r="F9" s="113"/>
      <c r="G9" s="159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113"/>
      <c r="W9" s="113"/>
      <c r="X9" s="2"/>
      <c r="Y9" s="2"/>
      <c r="Z9" s="113"/>
      <c r="AA9" s="2"/>
      <c r="AB9" s="2"/>
    </row>
    <row r="10" spans="1:28" ht="12.75">
      <c r="A10" s="2"/>
      <c r="B10" s="2"/>
      <c r="C10" s="2"/>
      <c r="D10" s="113"/>
      <c r="E10" s="113"/>
      <c r="F10" s="113"/>
      <c r="G10" s="159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113"/>
      <c r="W10" s="113"/>
      <c r="X10" s="2"/>
      <c r="Y10" s="2"/>
      <c r="Z10" s="113"/>
      <c r="AA10" s="2"/>
      <c r="AB10" s="2"/>
    </row>
    <row r="11" spans="1:28" ht="15.75">
      <c r="A11" s="1"/>
      <c r="B11" s="2"/>
      <c r="C11" s="2"/>
      <c r="D11" s="3"/>
      <c r="E11" s="3"/>
      <c r="F11" s="3"/>
      <c r="G11" s="4"/>
      <c r="H11" s="4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</row>
    <row r="12" spans="1:28" ht="15.75">
      <c r="A12" s="409" t="s">
        <v>189</v>
      </c>
      <c r="B12" s="409"/>
      <c r="C12" s="409"/>
      <c r="D12" s="409"/>
      <c r="E12" s="409"/>
      <c r="F12" s="409"/>
      <c r="G12" s="409"/>
      <c r="H12" s="409"/>
      <c r="I12" s="409"/>
      <c r="J12" s="409"/>
      <c r="K12" s="409"/>
      <c r="L12" s="409"/>
      <c r="M12" s="409"/>
      <c r="N12" s="409"/>
      <c r="O12" s="409"/>
      <c r="P12" s="409"/>
      <c r="Q12" s="409"/>
      <c r="R12" s="409"/>
      <c r="S12" s="409"/>
      <c r="T12" s="409"/>
      <c r="U12" s="409"/>
      <c r="V12" s="409"/>
      <c r="W12" s="409"/>
      <c r="X12" s="409"/>
      <c r="Y12" s="409"/>
      <c r="Z12" s="409"/>
      <c r="AA12" s="409"/>
      <c r="AB12" s="409"/>
    </row>
    <row r="13" spans="1:28" ht="16.5" thickBot="1">
      <c r="A13" s="1"/>
      <c r="B13" s="2"/>
      <c r="C13" s="2"/>
      <c r="D13" s="3"/>
      <c r="E13" s="3"/>
      <c r="F13" s="3"/>
      <c r="G13" s="4"/>
      <c r="H13" s="4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5" t="s">
        <v>156</v>
      </c>
      <c r="AA13" s="230"/>
      <c r="AB13" s="230"/>
    </row>
    <row r="14" spans="1:28" ht="13.5" thickBot="1">
      <c r="A14" s="410" t="s">
        <v>0</v>
      </c>
      <c r="B14" s="413" t="s">
        <v>1</v>
      </c>
      <c r="C14" s="416" t="s">
        <v>2</v>
      </c>
      <c r="D14" s="419" t="s">
        <v>154</v>
      </c>
      <c r="E14" s="402" t="s">
        <v>151</v>
      </c>
      <c r="F14" s="403"/>
      <c r="G14" s="403"/>
      <c r="H14" s="403"/>
      <c r="I14" s="403"/>
      <c r="J14" s="403"/>
      <c r="K14" s="403"/>
      <c r="L14" s="403"/>
      <c r="M14" s="403"/>
      <c r="N14" s="403"/>
      <c r="O14" s="403"/>
      <c r="P14" s="403"/>
      <c r="Q14" s="403"/>
      <c r="R14" s="403"/>
      <c r="S14" s="403"/>
      <c r="T14" s="403"/>
      <c r="U14" s="403"/>
      <c r="V14" s="405" t="s">
        <v>152</v>
      </c>
      <c r="W14" s="406"/>
      <c r="X14" s="406"/>
      <c r="Y14" s="255"/>
      <c r="Z14" s="405" t="s">
        <v>4</v>
      </c>
      <c r="AA14" s="406"/>
      <c r="AB14" s="422"/>
    </row>
    <row r="15" spans="1:28" ht="13.5" thickBot="1">
      <c r="A15" s="411"/>
      <c r="B15" s="414"/>
      <c r="C15" s="417"/>
      <c r="D15" s="420"/>
      <c r="E15" s="402" t="s">
        <v>155</v>
      </c>
      <c r="F15" s="403"/>
      <c r="G15" s="403"/>
      <c r="H15" s="403"/>
      <c r="I15" s="404"/>
      <c r="J15" s="402" t="s">
        <v>161</v>
      </c>
      <c r="K15" s="403"/>
      <c r="L15" s="403"/>
      <c r="M15" s="403"/>
      <c r="N15" s="404"/>
      <c r="O15" s="402" t="s">
        <v>162</v>
      </c>
      <c r="P15" s="403"/>
      <c r="Q15" s="403"/>
      <c r="R15" s="404"/>
      <c r="S15" s="402" t="s">
        <v>153</v>
      </c>
      <c r="T15" s="403"/>
      <c r="U15" s="404"/>
      <c r="V15" s="407"/>
      <c r="W15" s="408"/>
      <c r="X15" s="408"/>
      <c r="Y15" s="256"/>
      <c r="Z15" s="407"/>
      <c r="AA15" s="408"/>
      <c r="AB15" s="423"/>
    </row>
    <row r="16" spans="1:28" ht="13.5" thickBot="1">
      <c r="A16" s="411"/>
      <c r="B16" s="414"/>
      <c r="C16" s="417"/>
      <c r="D16" s="420"/>
      <c r="E16" s="279"/>
      <c r="F16" s="278"/>
      <c r="G16" s="278"/>
      <c r="H16" s="278"/>
      <c r="I16" s="255"/>
      <c r="J16" s="279"/>
      <c r="K16" s="278"/>
      <c r="L16" s="278"/>
      <c r="M16" s="278"/>
      <c r="N16" s="255"/>
      <c r="O16" s="277"/>
      <c r="P16" s="278"/>
      <c r="Q16" s="278"/>
      <c r="R16" s="280"/>
      <c r="S16" s="277"/>
      <c r="T16" s="278"/>
      <c r="U16" s="280"/>
      <c r="V16" s="281"/>
      <c r="W16" s="282"/>
      <c r="X16" s="282"/>
      <c r="Y16" s="256"/>
      <c r="Z16" s="282"/>
      <c r="AA16" s="282"/>
      <c r="AB16" s="282"/>
    </row>
    <row r="17" spans="1:28" ht="13.5" thickBot="1">
      <c r="A17" s="412"/>
      <c r="B17" s="415"/>
      <c r="C17" s="418"/>
      <c r="D17" s="421"/>
      <c r="E17" s="276" t="s">
        <v>3</v>
      </c>
      <c r="F17" s="275" t="s">
        <v>5</v>
      </c>
      <c r="G17" s="160" t="s">
        <v>141</v>
      </c>
      <c r="H17" s="12" t="s">
        <v>6</v>
      </c>
      <c r="I17" s="13" t="s">
        <v>141</v>
      </c>
      <c r="J17" s="276" t="s">
        <v>3</v>
      </c>
      <c r="K17" s="275" t="s">
        <v>5</v>
      </c>
      <c r="L17" s="160" t="s">
        <v>141</v>
      </c>
      <c r="M17" s="12" t="s">
        <v>6</v>
      </c>
      <c r="N17" s="13" t="s">
        <v>141</v>
      </c>
      <c r="O17" s="9" t="s">
        <v>3</v>
      </c>
      <c r="P17" s="11" t="s">
        <v>5</v>
      </c>
      <c r="Q17" s="10" t="s">
        <v>7</v>
      </c>
      <c r="R17" s="13" t="s">
        <v>141</v>
      </c>
      <c r="S17" s="9" t="s">
        <v>3</v>
      </c>
      <c r="T17" s="11" t="s">
        <v>7</v>
      </c>
      <c r="U17" s="8" t="s">
        <v>141</v>
      </c>
      <c r="V17" s="9" t="s">
        <v>3</v>
      </c>
      <c r="W17" s="257" t="s">
        <v>5</v>
      </c>
      <c r="X17" s="14" t="s">
        <v>6</v>
      </c>
      <c r="Y17" s="106" t="s">
        <v>141</v>
      </c>
      <c r="Z17" s="15" t="s">
        <v>3</v>
      </c>
      <c r="AA17" s="285" t="s">
        <v>7</v>
      </c>
      <c r="AB17" s="106" t="s">
        <v>141</v>
      </c>
    </row>
    <row r="18" spans="1:28" ht="14.25" thickBot="1" thickTop="1">
      <c r="A18" s="16" t="s">
        <v>8</v>
      </c>
      <c r="B18" s="17" t="s">
        <v>9</v>
      </c>
      <c r="C18" s="18" t="s">
        <v>10</v>
      </c>
      <c r="D18" s="199">
        <f>D20+D37+D39+D42+D45+D47+D49+D51+D53+D55+D57+D59+D61+D63+D65</f>
        <v>35.72</v>
      </c>
      <c r="E18" s="199">
        <f>E20+E37+E39+E42+E45+E47+E49+E51+E53+E55+E57+E59+E61+E63</f>
        <v>35.72</v>
      </c>
      <c r="F18" s="199">
        <f>F20+F37+F39+F42+F45+F47+F49+F51+F53+F55+F57+F59+F61+F63+F65</f>
        <v>35.72</v>
      </c>
      <c r="G18" s="199">
        <f>G20+G37+G39+G42+G45+G47+G49+G51+G53+G55+G57+G59+G61+G63</f>
        <v>0</v>
      </c>
      <c r="H18" s="199">
        <f>H20+H37+H39+H42+H45+H47+H49+H51+H53+H55+H57+H59+H61+H63+H65</f>
        <v>0</v>
      </c>
      <c r="I18" s="199">
        <f>I20+I37+I39+I42+I45+I47+I49+I51+I53+I55+I57+I59+I61+I63+I65</f>
        <v>0</v>
      </c>
      <c r="J18" s="199">
        <f>J20+J37+J39+J42+J45+J47+J49+J51+J53+J55+J57+J59+J61+J63</f>
        <v>0</v>
      </c>
      <c r="K18" s="199">
        <f>K20+K37+K39+K42+K45+K47+K49+K51+K53+K55+K57+K59+K61+K63</f>
        <v>0</v>
      </c>
      <c r="L18" s="199">
        <f>L20+L37+L39+L42+L45+L47+L49+L51+L53+L55+L57+L59+L61+L63</f>
        <v>0</v>
      </c>
      <c r="M18" s="199">
        <f>M20+M37+M39+M42+M45+M47+M49+M51+M53+M55+M57+M59+M61+M63+M65</f>
        <v>0</v>
      </c>
      <c r="N18" s="199">
        <f>N20+N37+N39+N42+N45+N47+N49+N51+N53+N55+N57+N59+N61+N63+N65</f>
        <v>0</v>
      </c>
      <c r="O18" s="199">
        <f>O20+O37+O39+O42+O45+O47+O49+O51+O53+O55+O57+O59+O61+O63+O65</f>
        <v>0</v>
      </c>
      <c r="P18" s="199">
        <f>P20+P37+P39+P42+P45+P47+P49+P51+P53+P55+P57+P59+P61+P63+P65</f>
        <v>0</v>
      </c>
      <c r="Q18" s="199">
        <f>Q20+Q37+Q39+Q42+Q45+Q47+Q49+Q51+Q53+Q55+Q57+Q59+Q61+Q63+Q65</f>
        <v>0</v>
      </c>
      <c r="R18" s="199">
        <f>R20+R37+R39+R42+R45+R47+R49+R51+R53+R55+R57+R59+R61+R63+R65</f>
        <v>0</v>
      </c>
      <c r="S18" s="199">
        <f>S20+S37+S39+S42+S45+S47+S49+S51+S53+S55+S57+S59+S61+S63+S65</f>
        <v>0</v>
      </c>
      <c r="T18" s="199">
        <f>T20+T37+T39+T42+T45+T47+T49+T51+T53+T55+T57+T59+T61+T63+T65</f>
        <v>0</v>
      </c>
      <c r="U18" s="199">
        <f>U20+U37+U39+U42+U45+U47+U49+U51+U53+U55+U57+U59+U61+U63+U65</f>
        <v>0</v>
      </c>
      <c r="V18" s="199">
        <f>V20+V37+V39+V42+V45+V47+V49+V51+V53+V55+V57+V59+V61+V63+V65</f>
        <v>0</v>
      </c>
      <c r="W18" s="199">
        <f>W20+W37+W39+W42+W45+W47+W49+W51+W53+W55+W57+W59+W61+W63+W65</f>
        <v>0</v>
      </c>
      <c r="X18" s="199">
        <f>X20+X37+X39+X42+X45+X47+X49+X51+X53+X55+X57+X59+X61+X63+X65</f>
        <v>0</v>
      </c>
      <c r="Y18" s="231">
        <f>Y20+Y37+Y39+Y42+Y45+Y47+Y49+Y51+Y53+Y55+Y57+Y59+Y61+Y63+Y65</f>
        <v>0</v>
      </c>
      <c r="Z18" s="199">
        <f>Z20+Z37+Z39+Z42+Z45+Z47+Z49+Z51+Z53+Z55+Z57+Z59+Z61+Z63+Z65</f>
        <v>0</v>
      </c>
      <c r="AA18" s="199">
        <f>AA20+AA37+AA39+AA42+AA45+AA47+AA49+AA51+AA53+AA55+AA57+AA59+AA61+AA63+AA65</f>
        <v>0</v>
      </c>
      <c r="AB18" s="199">
        <f>AB20+AB37+AB39+AB42+AB45+AB47+AB49+AB51+AB53+AB55+AB57+AB59+AB61+AB63+AB65</f>
        <v>0</v>
      </c>
    </row>
    <row r="19" spans="1:28" ht="13.5" thickTop="1">
      <c r="A19" s="19">
        <v>1</v>
      </c>
      <c r="B19" s="20" t="s">
        <v>11</v>
      </c>
      <c r="C19" s="21" t="s">
        <v>12</v>
      </c>
      <c r="D19" s="296">
        <f>F19+H19+V19+Z19+O19+J19</f>
        <v>0.07</v>
      </c>
      <c r="E19" s="204">
        <f>E21+E23</f>
        <v>0.07</v>
      </c>
      <c r="F19" s="204">
        <f>F21+F23</f>
        <v>0.07</v>
      </c>
      <c r="G19" s="204">
        <f>G21+G23</f>
        <v>0</v>
      </c>
      <c r="H19" s="204">
        <f>H21+H23</f>
        <v>0</v>
      </c>
      <c r="I19" s="204">
        <f>I21+I23</f>
        <v>0</v>
      </c>
      <c r="J19" s="204">
        <f>J21+J23</f>
        <v>0</v>
      </c>
      <c r="K19" s="204">
        <f>K21+K23</f>
        <v>0</v>
      </c>
      <c r="L19" s="204">
        <f>L21+L23</f>
        <v>0</v>
      </c>
      <c r="M19" s="204">
        <f>M21+M23</f>
        <v>0</v>
      </c>
      <c r="N19" s="204">
        <f>N21+N23</f>
        <v>0</v>
      </c>
      <c r="O19" s="204">
        <f>O21+O23</f>
        <v>0</v>
      </c>
      <c r="P19" s="204">
        <f>P21+P23</f>
        <v>0</v>
      </c>
      <c r="Q19" s="204">
        <f>Q21+Q23</f>
        <v>0</v>
      </c>
      <c r="R19" s="204">
        <f>R21+R23</f>
        <v>0</v>
      </c>
      <c r="S19" s="204">
        <f>S21+S23</f>
        <v>0</v>
      </c>
      <c r="T19" s="204">
        <f>T21+T23</f>
        <v>0</v>
      </c>
      <c r="U19" s="204">
        <f>U21+U23</f>
        <v>0</v>
      </c>
      <c r="V19" s="204">
        <f>V21+V23</f>
        <v>0</v>
      </c>
      <c r="W19" s="204">
        <f>W21+W23</f>
        <v>0</v>
      </c>
      <c r="X19" s="204">
        <f>X21+X23</f>
        <v>0</v>
      </c>
      <c r="Y19" s="204">
        <f>Y21+Y23</f>
        <v>0</v>
      </c>
      <c r="Z19" s="204">
        <f>Z21+Z23</f>
        <v>0</v>
      </c>
      <c r="AA19" s="204">
        <f>AA21+AA23</f>
        <v>0</v>
      </c>
      <c r="AB19" s="204">
        <f>AB21+AB23</f>
        <v>0</v>
      </c>
    </row>
    <row r="20" spans="1:28" ht="13.5" thickBot="1">
      <c r="A20" s="22"/>
      <c r="B20" s="23" t="s">
        <v>13</v>
      </c>
      <c r="C20" s="190" t="s">
        <v>10</v>
      </c>
      <c r="D20" s="300">
        <f>F20+H20+V20+Z20+O20+J20</f>
        <v>35.72</v>
      </c>
      <c r="E20" s="215">
        <f>E22+E24</f>
        <v>35.72</v>
      </c>
      <c r="F20" s="215">
        <f>F22+F24</f>
        <v>35.72</v>
      </c>
      <c r="G20" s="215">
        <f>G22+G24</f>
        <v>0</v>
      </c>
      <c r="H20" s="215">
        <f>H22+H24</f>
        <v>0</v>
      </c>
      <c r="I20" s="215">
        <f>I22+I24</f>
        <v>0</v>
      </c>
      <c r="J20" s="215">
        <f>J22+J24</f>
        <v>0</v>
      </c>
      <c r="K20" s="215">
        <f>K22+K24</f>
        <v>0</v>
      </c>
      <c r="L20" s="215">
        <f>L22+L24</f>
        <v>0</v>
      </c>
      <c r="M20" s="215">
        <f>M22+M24</f>
        <v>0</v>
      </c>
      <c r="N20" s="215">
        <f>N22+N24</f>
        <v>0</v>
      </c>
      <c r="O20" s="215">
        <f>O22+O24</f>
        <v>0</v>
      </c>
      <c r="P20" s="215">
        <f>P22+P24</f>
        <v>0</v>
      </c>
      <c r="Q20" s="215">
        <f>Q22+Q24</f>
        <v>0</v>
      </c>
      <c r="R20" s="215">
        <f>R22+R24</f>
        <v>0</v>
      </c>
      <c r="S20" s="215">
        <f>S22+S24</f>
        <v>0</v>
      </c>
      <c r="T20" s="215">
        <f>T22+T24</f>
        <v>0</v>
      </c>
      <c r="U20" s="215">
        <f>U22+U24</f>
        <v>0</v>
      </c>
      <c r="V20" s="215">
        <f>V22+V24</f>
        <v>0</v>
      </c>
      <c r="W20" s="215">
        <f>W22+W24</f>
        <v>0</v>
      </c>
      <c r="X20" s="215">
        <f>X22+X24</f>
        <v>0</v>
      </c>
      <c r="Y20" s="209">
        <f>Y22+Y24</f>
        <v>0</v>
      </c>
      <c r="Z20" s="215">
        <f>Z22+Z24</f>
        <v>0</v>
      </c>
      <c r="AA20" s="215">
        <f>AA22+AA24</f>
        <v>0</v>
      </c>
      <c r="AB20" s="215">
        <f>AB22+AB24</f>
        <v>0</v>
      </c>
    </row>
    <row r="21" spans="1:28" ht="12.75">
      <c r="A21" s="22" t="s">
        <v>14</v>
      </c>
      <c r="B21" s="23" t="s">
        <v>15</v>
      </c>
      <c r="C21" s="191" t="s">
        <v>12</v>
      </c>
      <c r="D21" s="291">
        <f>F21+H21+K21+M21+P21+Q21+W21+X21</f>
        <v>0.07</v>
      </c>
      <c r="E21" s="214">
        <f>F21+H21</f>
        <v>0.07</v>
      </c>
      <c r="F21" s="302">
        <v>0.07</v>
      </c>
      <c r="G21" s="179"/>
      <c r="H21" s="302"/>
      <c r="I21" s="178"/>
      <c r="J21" s="214">
        <f>K21+M21</f>
        <v>0</v>
      </c>
      <c r="K21" s="302"/>
      <c r="L21" s="179"/>
      <c r="M21" s="302"/>
      <c r="N21" s="178"/>
      <c r="O21" s="214">
        <f>P21+Q21</f>
        <v>0</v>
      </c>
      <c r="P21" s="327"/>
      <c r="Q21" s="327"/>
      <c r="R21" s="178"/>
      <c r="S21" s="214">
        <f>T21</f>
        <v>0</v>
      </c>
      <c r="T21" s="178"/>
      <c r="U21" s="178"/>
      <c r="V21" s="214">
        <f>X21+W21</f>
        <v>0</v>
      </c>
      <c r="W21" s="259"/>
      <c r="X21" s="44"/>
      <c r="Y21" s="44"/>
      <c r="Z21" s="214">
        <f>AA21</f>
        <v>0</v>
      </c>
      <c r="AA21" s="44"/>
      <c r="AB21" s="44"/>
    </row>
    <row r="22" spans="1:28" ht="12.75">
      <c r="A22" s="22"/>
      <c r="B22" s="23"/>
      <c r="C22" s="23" t="s">
        <v>10</v>
      </c>
      <c r="D22" s="210">
        <f>F22+H22+K22+M22+P22+Q22+W22+X22</f>
        <v>35.72</v>
      </c>
      <c r="E22" s="210">
        <f>F22+H22</f>
        <v>35.72</v>
      </c>
      <c r="F22" s="303">
        <v>35.72</v>
      </c>
      <c r="G22" s="173"/>
      <c r="H22" s="316"/>
      <c r="I22" s="172"/>
      <c r="J22" s="292">
        <f>K22+M22</f>
        <v>0</v>
      </c>
      <c r="K22" s="303"/>
      <c r="L22" s="173"/>
      <c r="M22" s="316"/>
      <c r="N22" s="172"/>
      <c r="O22" s="201">
        <f>P22+Q22</f>
        <v>0</v>
      </c>
      <c r="P22" s="328"/>
      <c r="Q22" s="328"/>
      <c r="R22" s="172"/>
      <c r="S22" s="201">
        <f>T22</f>
        <v>0</v>
      </c>
      <c r="T22" s="172"/>
      <c r="U22" s="172"/>
      <c r="V22" s="201">
        <f>X22+W22</f>
        <v>0</v>
      </c>
      <c r="W22" s="265"/>
      <c r="X22" s="26"/>
      <c r="Y22" s="26"/>
      <c r="Z22" s="201">
        <f>AA22</f>
        <v>0</v>
      </c>
      <c r="AA22" s="26"/>
      <c r="AB22" s="26"/>
    </row>
    <row r="23" spans="1:28" ht="12.75">
      <c r="A23" s="22" t="s">
        <v>16</v>
      </c>
      <c r="B23" s="23" t="s">
        <v>17</v>
      </c>
      <c r="C23" s="23" t="s">
        <v>12</v>
      </c>
      <c r="D23" s="284">
        <f>F23+H23+K23+M23+P23+Q23+W23+X23</f>
        <v>0</v>
      </c>
      <c r="E23" s="210">
        <f>F23+H23</f>
        <v>0</v>
      </c>
      <c r="F23" s="304"/>
      <c r="G23" s="173"/>
      <c r="H23" s="303"/>
      <c r="I23" s="172"/>
      <c r="J23" s="210">
        <f>K23+M23</f>
        <v>0</v>
      </c>
      <c r="K23" s="304"/>
      <c r="L23" s="173"/>
      <c r="M23" s="303"/>
      <c r="N23" s="172"/>
      <c r="O23" s="210">
        <f>P23+Q23</f>
        <v>0</v>
      </c>
      <c r="P23" s="328"/>
      <c r="Q23" s="328"/>
      <c r="R23" s="172"/>
      <c r="S23" s="210">
        <f>T23</f>
        <v>0</v>
      </c>
      <c r="T23" s="172"/>
      <c r="U23" s="172"/>
      <c r="V23" s="210">
        <f>X23+W23</f>
        <v>0</v>
      </c>
      <c r="W23" s="269"/>
      <c r="X23" s="26"/>
      <c r="Y23" s="26"/>
      <c r="Z23" s="210">
        <f>AA23</f>
        <v>0</v>
      </c>
      <c r="AA23" s="26"/>
      <c r="AB23" s="26"/>
    </row>
    <row r="24" spans="1:28" ht="13.5" thickBot="1">
      <c r="A24" s="35"/>
      <c r="B24" s="51"/>
      <c r="C24" s="51" t="s">
        <v>10</v>
      </c>
      <c r="D24" s="293">
        <f>F24+H24+K24+M24+P24+Q24+W24+X24</f>
        <v>0</v>
      </c>
      <c r="E24" s="202">
        <f>F24+H24</f>
        <v>0</v>
      </c>
      <c r="F24" s="326"/>
      <c r="G24" s="175"/>
      <c r="H24" s="326"/>
      <c r="I24" s="174"/>
      <c r="J24" s="202">
        <f>K24+M24</f>
        <v>0</v>
      </c>
      <c r="K24" s="318"/>
      <c r="L24" s="175"/>
      <c r="M24" s="326"/>
      <c r="N24" s="174"/>
      <c r="O24" s="202">
        <f>P24+Q24</f>
        <v>0</v>
      </c>
      <c r="P24" s="331"/>
      <c r="Q24" s="331"/>
      <c r="R24" s="174"/>
      <c r="S24" s="202">
        <f>T24</f>
        <v>0</v>
      </c>
      <c r="T24" s="174"/>
      <c r="U24" s="174"/>
      <c r="V24" s="202">
        <f>X24+W24</f>
        <v>0</v>
      </c>
      <c r="W24" s="235"/>
      <c r="X24" s="38"/>
      <c r="Y24" s="38"/>
      <c r="Z24" s="202">
        <f>AA24</f>
        <v>0</v>
      </c>
      <c r="AA24" s="38"/>
      <c r="AB24" s="38"/>
    </row>
    <row r="25" spans="1:28" ht="12.75">
      <c r="A25" s="232" t="s">
        <v>18</v>
      </c>
      <c r="B25" s="233" t="s">
        <v>168</v>
      </c>
      <c r="C25" s="191" t="s">
        <v>176</v>
      </c>
      <c r="D25" s="358">
        <f>F25+H25+K25+M25+P25+Q25+W25+X25</f>
        <v>0</v>
      </c>
      <c r="E25" s="361">
        <f>F25+H25</f>
        <v>0</v>
      </c>
      <c r="F25" s="362"/>
      <c r="G25" s="178"/>
      <c r="H25" s="362"/>
      <c r="I25" s="178"/>
      <c r="J25" s="365">
        <f>K25+M25</f>
        <v>0</v>
      </c>
      <c r="K25" s="368"/>
      <c r="L25" s="370"/>
      <c r="M25" s="302"/>
      <c r="N25" s="370"/>
      <c r="O25" s="361">
        <f>P25+Q25</f>
        <v>0</v>
      </c>
      <c r="P25" s="373"/>
      <c r="Q25" s="327"/>
      <c r="R25" s="370"/>
      <c r="S25" s="361">
        <f>T25</f>
        <v>0</v>
      </c>
      <c r="T25" s="370"/>
      <c r="U25" s="178"/>
      <c r="V25" s="398">
        <f>X25+W25</f>
        <v>0</v>
      </c>
      <c r="W25" s="261"/>
      <c r="X25" s="376"/>
      <c r="Y25" s="379"/>
      <c r="Z25" s="361">
        <f>AA25</f>
        <v>0</v>
      </c>
      <c r="AA25" s="382"/>
      <c r="AB25" s="44"/>
    </row>
    <row r="26" spans="1:28" ht="13.5" thickBot="1">
      <c r="A26" s="237"/>
      <c r="B26" s="63" t="s">
        <v>169</v>
      </c>
      <c r="C26" s="29" t="s">
        <v>10</v>
      </c>
      <c r="D26" s="360">
        <f>F26+H26+K26+M26+P26+Q26+W26+X26</f>
        <v>0</v>
      </c>
      <c r="E26" s="198">
        <f>F26+H26</f>
        <v>0</v>
      </c>
      <c r="F26" s="364"/>
      <c r="G26" s="177"/>
      <c r="H26" s="364"/>
      <c r="I26" s="177"/>
      <c r="J26" s="367">
        <f>K26+M26</f>
        <v>0</v>
      </c>
      <c r="K26" s="325"/>
      <c r="L26" s="372"/>
      <c r="M26" s="305"/>
      <c r="N26" s="372"/>
      <c r="O26" s="198">
        <f>P26+Q26</f>
        <v>0</v>
      </c>
      <c r="P26" s="375"/>
      <c r="Q26" s="329"/>
      <c r="R26" s="372"/>
      <c r="S26" s="198">
        <f>T26</f>
        <v>0</v>
      </c>
      <c r="T26" s="372"/>
      <c r="U26" s="177"/>
      <c r="V26" s="399">
        <f>X26+W26</f>
        <v>0</v>
      </c>
      <c r="W26" s="236"/>
      <c r="X26" s="378"/>
      <c r="Y26" s="381"/>
      <c r="Z26" s="198">
        <f>AA26</f>
        <v>0</v>
      </c>
      <c r="AA26" s="384"/>
      <c r="AB26" s="31"/>
    </row>
    <row r="27" spans="1:28" ht="12.75">
      <c r="A27" s="385" t="s">
        <v>163</v>
      </c>
      <c r="B27" s="395" t="s">
        <v>170</v>
      </c>
      <c r="C27" s="386" t="s">
        <v>178</v>
      </c>
      <c r="D27" s="387">
        <f>F27+H27+K27+M27+P27+Q27+W27+X27</f>
        <v>0</v>
      </c>
      <c r="E27" s="294">
        <f>F27+H27</f>
        <v>0</v>
      </c>
      <c r="F27" s="388"/>
      <c r="G27" s="181"/>
      <c r="H27" s="388"/>
      <c r="I27" s="181"/>
      <c r="J27" s="389">
        <f>K27+M27</f>
        <v>0</v>
      </c>
      <c r="K27" s="317"/>
      <c r="L27" s="390"/>
      <c r="M27" s="306"/>
      <c r="N27" s="390"/>
      <c r="O27" s="294">
        <f>P27+Q27</f>
        <v>0</v>
      </c>
      <c r="P27" s="391"/>
      <c r="Q27" s="330"/>
      <c r="R27" s="390"/>
      <c r="S27" s="294">
        <f>T27</f>
        <v>0</v>
      </c>
      <c r="T27" s="390"/>
      <c r="U27" s="181"/>
      <c r="V27" s="400">
        <f>X27+W27</f>
        <v>0</v>
      </c>
      <c r="W27" s="264"/>
      <c r="X27" s="392"/>
      <c r="Y27" s="393"/>
      <c r="Z27" s="294">
        <f>AA27</f>
        <v>0</v>
      </c>
      <c r="AA27" s="394"/>
      <c r="AB27" s="34"/>
    </row>
    <row r="28" spans="1:28" ht="12.75">
      <c r="A28" s="357"/>
      <c r="B28" s="396"/>
      <c r="C28" s="51" t="s">
        <v>10</v>
      </c>
      <c r="D28" s="359">
        <f>F28+H28+K28+M28+P28+Q28+W28+X28</f>
        <v>0</v>
      </c>
      <c r="E28" s="201">
        <f>F28+H28</f>
        <v>0</v>
      </c>
      <c r="F28" s="363"/>
      <c r="G28" s="172"/>
      <c r="H28" s="363"/>
      <c r="I28" s="172"/>
      <c r="J28" s="366">
        <f>K28+M28</f>
        <v>0</v>
      </c>
      <c r="K28" s="369"/>
      <c r="L28" s="371"/>
      <c r="M28" s="303"/>
      <c r="N28" s="371"/>
      <c r="O28" s="201">
        <f>P28+Q28</f>
        <v>0</v>
      </c>
      <c r="P28" s="374"/>
      <c r="Q28" s="328"/>
      <c r="R28" s="371"/>
      <c r="S28" s="201">
        <f>T28</f>
        <v>0</v>
      </c>
      <c r="T28" s="371"/>
      <c r="U28" s="172"/>
      <c r="V28" s="401">
        <f>X28+W28</f>
        <v>0</v>
      </c>
      <c r="W28" s="265"/>
      <c r="X28" s="377"/>
      <c r="Y28" s="380"/>
      <c r="Z28" s="201">
        <f>AA28</f>
        <v>0</v>
      </c>
      <c r="AA28" s="383"/>
      <c r="AB28" s="26"/>
    </row>
    <row r="29" spans="1:28" ht="12.75">
      <c r="A29" s="357" t="s">
        <v>164</v>
      </c>
      <c r="B29" s="396" t="s">
        <v>171</v>
      </c>
      <c r="C29" s="23" t="s">
        <v>179</v>
      </c>
      <c r="D29" s="359">
        <f>F29+H29+K29+M29+P29+Q29+W29+X29</f>
        <v>78</v>
      </c>
      <c r="E29" s="201">
        <f>F29+H29</f>
        <v>78</v>
      </c>
      <c r="F29" s="363">
        <v>78</v>
      </c>
      <c r="G29" s="172"/>
      <c r="H29" s="363"/>
      <c r="I29" s="172"/>
      <c r="J29" s="366">
        <f>K29+M29</f>
        <v>0</v>
      </c>
      <c r="K29" s="369"/>
      <c r="L29" s="371"/>
      <c r="M29" s="303"/>
      <c r="N29" s="371"/>
      <c r="O29" s="201">
        <f>P29+Q29</f>
        <v>0</v>
      </c>
      <c r="P29" s="374"/>
      <c r="Q29" s="328"/>
      <c r="R29" s="371"/>
      <c r="S29" s="201">
        <f>T29</f>
        <v>0</v>
      </c>
      <c r="T29" s="371"/>
      <c r="U29" s="172"/>
      <c r="V29" s="401">
        <f>X29+W29</f>
        <v>0</v>
      </c>
      <c r="W29" s="265"/>
      <c r="X29" s="377"/>
      <c r="Y29" s="380"/>
      <c r="Z29" s="201">
        <f>AA29</f>
        <v>0</v>
      </c>
      <c r="AA29" s="383"/>
      <c r="AB29" s="26"/>
    </row>
    <row r="30" spans="1:28" ht="12.75">
      <c r="A30" s="357"/>
      <c r="B30" s="396" t="s">
        <v>172</v>
      </c>
      <c r="C30" s="51" t="s">
        <v>10</v>
      </c>
      <c r="D30" s="359">
        <f>F30+H30+K30+M30+P30+Q30+W30+X30</f>
        <v>35.82</v>
      </c>
      <c r="E30" s="201">
        <f>F30+H30</f>
        <v>35.82</v>
      </c>
      <c r="F30" s="363">
        <v>35.82</v>
      </c>
      <c r="G30" s="172"/>
      <c r="H30" s="363"/>
      <c r="I30" s="172"/>
      <c r="J30" s="366">
        <f>K30+M30</f>
        <v>0</v>
      </c>
      <c r="K30" s="369"/>
      <c r="L30" s="371"/>
      <c r="M30" s="303"/>
      <c r="N30" s="371"/>
      <c r="O30" s="201">
        <f>P30+Q30</f>
        <v>0</v>
      </c>
      <c r="P30" s="374"/>
      <c r="Q30" s="328"/>
      <c r="R30" s="371"/>
      <c r="S30" s="201">
        <f>T30</f>
        <v>0</v>
      </c>
      <c r="T30" s="371"/>
      <c r="U30" s="172"/>
      <c r="V30" s="401">
        <f>X30+W30</f>
        <v>0</v>
      </c>
      <c r="W30" s="265"/>
      <c r="X30" s="377"/>
      <c r="Y30" s="380"/>
      <c r="Z30" s="201">
        <f>AA30</f>
        <v>0</v>
      </c>
      <c r="AA30" s="383"/>
      <c r="AB30" s="26"/>
    </row>
    <row r="31" spans="1:28" ht="12.75">
      <c r="A31" s="357" t="s">
        <v>165</v>
      </c>
      <c r="B31" s="396" t="s">
        <v>173</v>
      </c>
      <c r="C31" s="23" t="s">
        <v>179</v>
      </c>
      <c r="D31" s="359">
        <f>F31+H31+K31+M31+P31+Q31+W31+X31</f>
        <v>0</v>
      </c>
      <c r="E31" s="201">
        <f>F31+H31</f>
        <v>0</v>
      </c>
      <c r="F31" s="363"/>
      <c r="G31" s="172"/>
      <c r="H31" s="363"/>
      <c r="I31" s="172"/>
      <c r="J31" s="366">
        <f>K31+M31</f>
        <v>0</v>
      </c>
      <c r="K31" s="369"/>
      <c r="L31" s="371"/>
      <c r="M31" s="303"/>
      <c r="N31" s="371"/>
      <c r="O31" s="201">
        <f>P31+Q31</f>
        <v>0</v>
      </c>
      <c r="P31" s="374"/>
      <c r="Q31" s="328"/>
      <c r="R31" s="371"/>
      <c r="S31" s="201">
        <f>T31</f>
        <v>0</v>
      </c>
      <c r="T31" s="371"/>
      <c r="U31" s="172"/>
      <c r="V31" s="401">
        <f>X31+W31</f>
        <v>0</v>
      </c>
      <c r="W31" s="265"/>
      <c r="X31" s="377"/>
      <c r="Y31" s="380"/>
      <c r="Z31" s="201">
        <f>AA31</f>
        <v>0</v>
      </c>
      <c r="AA31" s="383"/>
      <c r="AB31" s="26"/>
    </row>
    <row r="32" spans="1:28" ht="12.75">
      <c r="A32" s="357"/>
      <c r="B32" s="396" t="s">
        <v>174</v>
      </c>
      <c r="C32" s="51" t="s">
        <v>10</v>
      </c>
      <c r="D32" s="359">
        <f>F32+H32+K32+M32+P32+Q32+W32+X32</f>
        <v>0</v>
      </c>
      <c r="E32" s="201">
        <f>F32+H32</f>
        <v>0</v>
      </c>
      <c r="F32" s="363"/>
      <c r="G32" s="172"/>
      <c r="H32" s="363"/>
      <c r="I32" s="172"/>
      <c r="J32" s="366">
        <f>K32+M32</f>
        <v>0</v>
      </c>
      <c r="K32" s="369"/>
      <c r="L32" s="371"/>
      <c r="M32" s="303"/>
      <c r="N32" s="371"/>
      <c r="O32" s="201">
        <f>P32+Q32</f>
        <v>0</v>
      </c>
      <c r="P32" s="374"/>
      <c r="Q32" s="328"/>
      <c r="R32" s="371"/>
      <c r="S32" s="201">
        <f>T32</f>
        <v>0</v>
      </c>
      <c r="T32" s="371"/>
      <c r="U32" s="172"/>
      <c r="V32" s="401">
        <f>X32+W32</f>
        <v>0</v>
      </c>
      <c r="W32" s="265"/>
      <c r="X32" s="377"/>
      <c r="Y32" s="380"/>
      <c r="Z32" s="201">
        <f>AA32</f>
        <v>0</v>
      </c>
      <c r="AA32" s="383"/>
      <c r="AB32" s="26"/>
    </row>
    <row r="33" spans="1:28" ht="12.75">
      <c r="A33" s="357" t="s">
        <v>166</v>
      </c>
      <c r="B33" s="396" t="s">
        <v>175</v>
      </c>
      <c r="C33" s="23" t="s">
        <v>34</v>
      </c>
      <c r="D33" s="359">
        <f>F33+H33+K33+M33+P33+Q33+W33+X33</f>
        <v>0</v>
      </c>
      <c r="E33" s="201">
        <f>F33+H33</f>
        <v>0</v>
      </c>
      <c r="F33" s="363"/>
      <c r="G33" s="172"/>
      <c r="H33" s="363"/>
      <c r="I33" s="172"/>
      <c r="J33" s="366">
        <f>K33+M33</f>
        <v>0</v>
      </c>
      <c r="K33" s="369"/>
      <c r="L33" s="371"/>
      <c r="M33" s="303"/>
      <c r="N33" s="371"/>
      <c r="O33" s="201">
        <f>P33+Q33</f>
        <v>0</v>
      </c>
      <c r="P33" s="374"/>
      <c r="Q33" s="328"/>
      <c r="R33" s="371"/>
      <c r="S33" s="201">
        <f>T33</f>
        <v>0</v>
      </c>
      <c r="T33" s="371"/>
      <c r="U33" s="172"/>
      <c r="V33" s="401">
        <f>X33+W33</f>
        <v>0</v>
      </c>
      <c r="W33" s="265"/>
      <c r="X33" s="377"/>
      <c r="Y33" s="380"/>
      <c r="Z33" s="201">
        <f>AA33</f>
        <v>0</v>
      </c>
      <c r="AA33" s="383"/>
      <c r="AB33" s="26"/>
    </row>
    <row r="34" spans="1:28" ht="12.75">
      <c r="A34" s="357"/>
      <c r="B34" s="396"/>
      <c r="C34" s="51" t="s">
        <v>10</v>
      </c>
      <c r="D34" s="359">
        <f>F34+H34+K34+M34+P34+Q34+W34+X34</f>
        <v>0</v>
      </c>
      <c r="E34" s="201">
        <f>F34+H34</f>
        <v>0</v>
      </c>
      <c r="F34" s="363"/>
      <c r="G34" s="172"/>
      <c r="H34" s="363"/>
      <c r="I34" s="172"/>
      <c r="J34" s="366">
        <f>K34+M34</f>
        <v>0</v>
      </c>
      <c r="K34" s="369"/>
      <c r="L34" s="371"/>
      <c r="M34" s="303"/>
      <c r="N34" s="371"/>
      <c r="O34" s="201">
        <f>P34+Q34</f>
        <v>0</v>
      </c>
      <c r="P34" s="374"/>
      <c r="Q34" s="328"/>
      <c r="R34" s="371"/>
      <c r="S34" s="201">
        <f>T34</f>
        <v>0</v>
      </c>
      <c r="T34" s="371"/>
      <c r="U34" s="172"/>
      <c r="V34" s="401">
        <f>X34+W34</f>
        <v>0</v>
      </c>
      <c r="W34" s="265"/>
      <c r="X34" s="377"/>
      <c r="Y34" s="380"/>
      <c r="Z34" s="201">
        <f>AA34</f>
        <v>0</v>
      </c>
      <c r="AA34" s="383"/>
      <c r="AB34" s="26"/>
    </row>
    <row r="35" spans="1:28" ht="13.5" thickBot="1">
      <c r="A35" s="237" t="s">
        <v>167</v>
      </c>
      <c r="B35" s="63" t="s">
        <v>177</v>
      </c>
      <c r="C35" s="51" t="s">
        <v>10</v>
      </c>
      <c r="D35" s="360">
        <f>F35+H35+K35+M35+P35+Q35+W35+X35</f>
        <v>0</v>
      </c>
      <c r="E35" s="198">
        <f>F35+H35</f>
        <v>0</v>
      </c>
      <c r="F35" s="364"/>
      <c r="G35" s="177"/>
      <c r="H35" s="364"/>
      <c r="I35" s="177"/>
      <c r="J35" s="367">
        <f>K35+M35</f>
        <v>0</v>
      </c>
      <c r="K35" s="325"/>
      <c r="L35" s="372"/>
      <c r="M35" s="305"/>
      <c r="N35" s="372"/>
      <c r="O35" s="198">
        <f>P35+Q35</f>
        <v>0</v>
      </c>
      <c r="P35" s="375"/>
      <c r="Q35" s="329"/>
      <c r="R35" s="372"/>
      <c r="S35" s="198">
        <f>T35</f>
        <v>0</v>
      </c>
      <c r="T35" s="372"/>
      <c r="U35" s="177"/>
      <c r="V35" s="399">
        <f>X35+W35</f>
        <v>0</v>
      </c>
      <c r="W35" s="236"/>
      <c r="X35" s="378"/>
      <c r="Y35" s="381"/>
      <c r="Z35" s="198">
        <f>AA35</f>
        <v>0</v>
      </c>
      <c r="AA35" s="384"/>
      <c r="AB35" s="31"/>
    </row>
    <row r="36" spans="1:28" ht="12.75">
      <c r="A36" s="19" t="s">
        <v>22</v>
      </c>
      <c r="B36" s="20" t="s">
        <v>19</v>
      </c>
      <c r="C36" s="191" t="s">
        <v>20</v>
      </c>
      <c r="D36" s="294">
        <f>F36+H36+K36+M36+P36+Q36+W36+X36</f>
        <v>0</v>
      </c>
      <c r="E36" s="294">
        <f>F36+H36</f>
        <v>0</v>
      </c>
      <c r="F36" s="306"/>
      <c r="G36" s="181"/>
      <c r="H36" s="306"/>
      <c r="I36" s="181"/>
      <c r="J36" s="294">
        <f>K36+M36</f>
        <v>0</v>
      </c>
      <c r="K36" s="306"/>
      <c r="L36" s="181"/>
      <c r="M36" s="306"/>
      <c r="N36" s="181"/>
      <c r="O36" s="211">
        <f>P36+Q36</f>
        <v>0</v>
      </c>
      <c r="P36" s="330"/>
      <c r="Q36" s="330"/>
      <c r="R36" s="181"/>
      <c r="S36" s="211">
        <f>T36</f>
        <v>0</v>
      </c>
      <c r="T36" s="181"/>
      <c r="U36" s="181"/>
      <c r="V36" s="211">
        <f>X36+W36</f>
        <v>0</v>
      </c>
      <c r="W36" s="270"/>
      <c r="X36" s="34"/>
      <c r="Y36" s="34"/>
      <c r="Z36" s="211">
        <f>AA36</f>
        <v>0</v>
      </c>
      <c r="AA36" s="34"/>
      <c r="AB36" s="34"/>
    </row>
    <row r="37" spans="1:28" ht="13.5" thickBot="1">
      <c r="A37" s="35"/>
      <c r="B37" s="36" t="s">
        <v>21</v>
      </c>
      <c r="C37" s="397" t="s">
        <v>10</v>
      </c>
      <c r="D37" s="202">
        <f>F37+H37+K37+M37+P37+Q37+W37+X37</f>
        <v>0</v>
      </c>
      <c r="E37" s="202">
        <f>F37+H37</f>
        <v>0</v>
      </c>
      <c r="F37" s="307"/>
      <c r="G37" s="177"/>
      <c r="H37" s="307"/>
      <c r="I37" s="174"/>
      <c r="J37" s="202">
        <f>K37+M37</f>
        <v>0</v>
      </c>
      <c r="K37" s="307"/>
      <c r="L37" s="177"/>
      <c r="M37" s="307"/>
      <c r="N37" s="174"/>
      <c r="O37" s="202">
        <f>P37+Q37</f>
        <v>0</v>
      </c>
      <c r="P37" s="331"/>
      <c r="Q37" s="331"/>
      <c r="R37" s="174"/>
      <c r="S37" s="202">
        <f>T37</f>
        <v>0</v>
      </c>
      <c r="T37" s="174"/>
      <c r="U37" s="174"/>
      <c r="V37" s="202">
        <f>X37+W37</f>
        <v>0</v>
      </c>
      <c r="W37" s="235"/>
      <c r="X37" s="38"/>
      <c r="Y37" s="38"/>
      <c r="Z37" s="202">
        <f>AA37</f>
        <v>0</v>
      </c>
      <c r="AA37" s="38"/>
      <c r="AB37" s="38"/>
    </row>
    <row r="38" spans="1:28" ht="12.75">
      <c r="A38" s="39" t="s">
        <v>24</v>
      </c>
      <c r="B38" s="40" t="s">
        <v>23</v>
      </c>
      <c r="C38" s="140" t="s">
        <v>12</v>
      </c>
      <c r="D38" s="283">
        <f>F38+H38+K38+M38+P38+Q38+W38+X38</f>
        <v>0</v>
      </c>
      <c r="E38" s="214">
        <f>F38+H38</f>
        <v>0</v>
      </c>
      <c r="F38" s="302"/>
      <c r="G38" s="184"/>
      <c r="H38" s="302"/>
      <c r="I38" s="182"/>
      <c r="J38" s="214">
        <f>K38+M38</f>
        <v>0</v>
      </c>
      <c r="K38" s="302"/>
      <c r="L38" s="184"/>
      <c r="M38" s="302"/>
      <c r="N38" s="182"/>
      <c r="O38" s="214">
        <f>P38+Q38</f>
        <v>0</v>
      </c>
      <c r="P38" s="332"/>
      <c r="Q38" s="332"/>
      <c r="R38" s="182"/>
      <c r="S38" s="214">
        <f>T38</f>
        <v>0</v>
      </c>
      <c r="T38" s="182"/>
      <c r="U38" s="182"/>
      <c r="V38" s="214">
        <f>X38+W38</f>
        <v>0</v>
      </c>
      <c r="W38" s="271"/>
      <c r="X38" s="42"/>
      <c r="Y38" s="42"/>
      <c r="Z38" s="214">
        <f>AA38</f>
        <v>0</v>
      </c>
      <c r="AA38" s="42"/>
      <c r="AB38" s="42"/>
    </row>
    <row r="39" spans="1:28" ht="13.5" thickBot="1">
      <c r="A39" s="28"/>
      <c r="B39" s="29"/>
      <c r="C39" s="141" t="s">
        <v>10</v>
      </c>
      <c r="D39" s="198">
        <f>F39+H39+K39+M39+P39+Q39+W39+X39</f>
        <v>0</v>
      </c>
      <c r="E39" s="198">
        <f>F39+H39</f>
        <v>0</v>
      </c>
      <c r="F39" s="308"/>
      <c r="G39" s="175"/>
      <c r="H39" s="308"/>
      <c r="I39" s="177"/>
      <c r="J39" s="198">
        <f>K39+M39</f>
        <v>0</v>
      </c>
      <c r="K39" s="308"/>
      <c r="L39" s="175"/>
      <c r="M39" s="308"/>
      <c r="N39" s="177"/>
      <c r="O39" s="198">
        <f>P39+Q39</f>
        <v>0</v>
      </c>
      <c r="P39" s="329"/>
      <c r="Q39" s="329"/>
      <c r="R39" s="177"/>
      <c r="S39" s="198">
        <f>T39</f>
        <v>0</v>
      </c>
      <c r="T39" s="177"/>
      <c r="U39" s="177"/>
      <c r="V39" s="198">
        <f>X39+W39</f>
        <v>0</v>
      </c>
      <c r="W39" s="236"/>
      <c r="X39" s="31"/>
      <c r="Y39" s="31"/>
      <c r="Z39" s="198">
        <f>AA39</f>
        <v>0</v>
      </c>
      <c r="AA39" s="31"/>
      <c r="AB39" s="31"/>
    </row>
    <row r="40" spans="1:28" ht="12.75">
      <c r="A40" s="39" t="s">
        <v>28</v>
      </c>
      <c r="B40" s="40" t="s">
        <v>25</v>
      </c>
      <c r="C40" s="140" t="s">
        <v>12</v>
      </c>
      <c r="D40" s="297">
        <f>F40+H40+K40+M40+P40+Q40+W40+X40</f>
        <v>0</v>
      </c>
      <c r="E40" s="211">
        <f>F40+H40</f>
        <v>0</v>
      </c>
      <c r="F40" s="309"/>
      <c r="G40" s="179"/>
      <c r="H40" s="317"/>
      <c r="I40" s="178"/>
      <c r="J40" s="211">
        <f>K40+M40</f>
        <v>0</v>
      </c>
      <c r="K40" s="309"/>
      <c r="L40" s="179"/>
      <c r="M40" s="317"/>
      <c r="N40" s="178"/>
      <c r="O40" s="211">
        <f>P40+Q40</f>
        <v>0</v>
      </c>
      <c r="P40" s="327"/>
      <c r="Q40" s="327"/>
      <c r="R40" s="178"/>
      <c r="S40" s="211">
        <f>T40</f>
        <v>0</v>
      </c>
      <c r="T40" s="178"/>
      <c r="U40" s="178"/>
      <c r="V40" s="211">
        <f>X40+W40</f>
        <v>0</v>
      </c>
      <c r="W40" s="270"/>
      <c r="X40" s="44"/>
      <c r="Y40" s="44"/>
      <c r="Z40" s="211">
        <f>AA40</f>
        <v>0</v>
      </c>
      <c r="AA40" s="44"/>
      <c r="AB40" s="44"/>
    </row>
    <row r="41" spans="1:28" ht="12.75">
      <c r="A41" s="22"/>
      <c r="B41" s="36" t="s">
        <v>26</v>
      </c>
      <c r="C41" s="142" t="s">
        <v>27</v>
      </c>
      <c r="D41" s="221">
        <f>F41+H41+K41+M41+P41+Q41+W41+X41</f>
        <v>0</v>
      </c>
      <c r="E41" s="221">
        <f>F41+H41</f>
        <v>0</v>
      </c>
      <c r="F41" s="310"/>
      <c r="G41" s="172"/>
      <c r="H41" s="310"/>
      <c r="I41" s="185"/>
      <c r="J41" s="221">
        <f>K41+M41</f>
        <v>0</v>
      </c>
      <c r="K41" s="310"/>
      <c r="L41" s="172"/>
      <c r="M41" s="310"/>
      <c r="N41" s="185"/>
      <c r="O41" s="221">
        <f>P41+Q41</f>
        <v>0</v>
      </c>
      <c r="P41" s="333"/>
      <c r="Q41" s="333"/>
      <c r="R41" s="185"/>
      <c r="S41" s="221">
        <f>T41</f>
        <v>0</v>
      </c>
      <c r="T41" s="185"/>
      <c r="U41" s="185"/>
      <c r="V41" s="221">
        <f>X41+W41</f>
        <v>0</v>
      </c>
      <c r="W41" s="272"/>
      <c r="X41" s="46"/>
      <c r="Y41" s="46"/>
      <c r="Z41" s="221">
        <f>AA41</f>
        <v>0</v>
      </c>
      <c r="AA41" s="46"/>
      <c r="AB41" s="46"/>
    </row>
    <row r="42" spans="1:28" ht="13.5" thickBot="1">
      <c r="A42" s="48"/>
      <c r="B42" s="49"/>
      <c r="C42" s="143" t="s">
        <v>10</v>
      </c>
      <c r="D42" s="293">
        <f>F42+H42+K42+M42+P42+Q42+W42+X42</f>
        <v>0</v>
      </c>
      <c r="E42" s="293">
        <f>F42+H42</f>
        <v>0</v>
      </c>
      <c r="F42" s="311"/>
      <c r="G42" s="186"/>
      <c r="H42" s="318"/>
      <c r="I42" s="177"/>
      <c r="J42" s="295">
        <f>K42+M42</f>
        <v>0</v>
      </c>
      <c r="K42" s="326"/>
      <c r="L42" s="186"/>
      <c r="M42" s="326"/>
      <c r="N42" s="177"/>
      <c r="O42" s="202">
        <f>P42+Q42</f>
        <v>0</v>
      </c>
      <c r="P42" s="329"/>
      <c r="Q42" s="329"/>
      <c r="R42" s="177"/>
      <c r="S42" s="202">
        <f>T42</f>
        <v>0</v>
      </c>
      <c r="T42" s="177"/>
      <c r="U42" s="177"/>
      <c r="V42" s="293">
        <f>X42+W42</f>
        <v>0</v>
      </c>
      <c r="W42" s="235"/>
      <c r="X42" s="301"/>
      <c r="Y42" s="31"/>
      <c r="Z42" s="202">
        <f>AA42</f>
        <v>0</v>
      </c>
      <c r="AA42" s="31"/>
      <c r="AB42" s="31"/>
    </row>
    <row r="43" spans="1:28" ht="12.75">
      <c r="A43" s="19" t="s">
        <v>32</v>
      </c>
      <c r="B43" s="20" t="s">
        <v>29</v>
      </c>
      <c r="C43" s="112" t="s">
        <v>12</v>
      </c>
      <c r="D43" s="214">
        <f>F43+H43+K43+M43+P43+Q43+W43+X43</f>
        <v>0</v>
      </c>
      <c r="E43" s="214">
        <f>F43+H43</f>
        <v>0</v>
      </c>
      <c r="F43" s="302"/>
      <c r="G43" s="184"/>
      <c r="H43" s="302"/>
      <c r="I43" s="185"/>
      <c r="J43" s="214">
        <f>K43+M43</f>
        <v>0</v>
      </c>
      <c r="K43" s="302"/>
      <c r="L43" s="184"/>
      <c r="M43" s="302"/>
      <c r="N43" s="185"/>
      <c r="O43" s="214">
        <f>P43+Q43</f>
        <v>0</v>
      </c>
      <c r="P43" s="333"/>
      <c r="Q43" s="333"/>
      <c r="R43" s="185"/>
      <c r="S43" s="214">
        <f>T43</f>
        <v>0</v>
      </c>
      <c r="T43" s="185"/>
      <c r="U43" s="185"/>
      <c r="V43" s="214">
        <f>X43+W43</f>
        <v>0</v>
      </c>
      <c r="W43" s="271"/>
      <c r="X43" s="46"/>
      <c r="Y43" s="46"/>
      <c r="Z43" s="214">
        <f>AA43</f>
        <v>0</v>
      </c>
      <c r="AA43" s="46"/>
      <c r="AB43" s="46"/>
    </row>
    <row r="44" spans="1:28" ht="12.75">
      <c r="A44" s="22"/>
      <c r="B44" s="50" t="s">
        <v>30</v>
      </c>
      <c r="C44" s="142" t="s">
        <v>31</v>
      </c>
      <c r="D44" s="221">
        <f>F44+H44+K44+M44+P44+Q44+W44+X44</f>
        <v>0</v>
      </c>
      <c r="E44" s="221">
        <f>F44+H44</f>
        <v>0</v>
      </c>
      <c r="F44" s="310"/>
      <c r="G44" s="173"/>
      <c r="H44" s="310"/>
      <c r="I44" s="172"/>
      <c r="J44" s="221">
        <f>K44+M44</f>
        <v>0</v>
      </c>
      <c r="K44" s="310"/>
      <c r="L44" s="173"/>
      <c r="M44" s="310"/>
      <c r="N44" s="172"/>
      <c r="O44" s="221">
        <f>P44+Q44</f>
        <v>0</v>
      </c>
      <c r="P44" s="328"/>
      <c r="Q44" s="328"/>
      <c r="R44" s="172"/>
      <c r="S44" s="221">
        <f>T44</f>
        <v>0</v>
      </c>
      <c r="T44" s="172"/>
      <c r="U44" s="172"/>
      <c r="V44" s="221">
        <f>X44+W44</f>
        <v>0</v>
      </c>
      <c r="W44" s="266"/>
      <c r="X44" s="26"/>
      <c r="Y44" s="26"/>
      <c r="Z44" s="221">
        <f>AA44</f>
        <v>0</v>
      </c>
      <c r="AA44" s="26"/>
      <c r="AB44" s="26"/>
    </row>
    <row r="45" spans="1:28" ht="13.5" thickBot="1">
      <c r="A45" s="35"/>
      <c r="B45" s="51"/>
      <c r="C45" s="37" t="s">
        <v>10</v>
      </c>
      <c r="D45" s="198">
        <f>F45+H45+K45+M45+P45+Q45+W45+X45</f>
        <v>0</v>
      </c>
      <c r="E45" s="198">
        <f>F45+H45</f>
        <v>0</v>
      </c>
      <c r="F45" s="312"/>
      <c r="G45" s="175"/>
      <c r="H45" s="308"/>
      <c r="I45" s="174"/>
      <c r="J45" s="198">
        <f>K45+M45</f>
        <v>0</v>
      </c>
      <c r="K45" s="312"/>
      <c r="L45" s="175"/>
      <c r="M45" s="308"/>
      <c r="N45" s="174"/>
      <c r="O45" s="198">
        <f>P45+Q45</f>
        <v>0</v>
      </c>
      <c r="P45" s="331"/>
      <c r="Q45" s="331"/>
      <c r="R45" s="174"/>
      <c r="S45" s="198">
        <f>T45</f>
        <v>0</v>
      </c>
      <c r="T45" s="174"/>
      <c r="U45" s="174"/>
      <c r="V45" s="198">
        <f>X45+W45</f>
        <v>0</v>
      </c>
      <c r="W45" s="236"/>
      <c r="X45" s="38"/>
      <c r="Y45" s="38"/>
      <c r="Z45" s="198">
        <f>AA45</f>
        <v>0</v>
      </c>
      <c r="AA45" s="38"/>
      <c r="AB45" s="38"/>
    </row>
    <row r="46" spans="1:28" ht="12.75">
      <c r="A46" s="39" t="s">
        <v>36</v>
      </c>
      <c r="B46" s="40" t="s">
        <v>33</v>
      </c>
      <c r="C46" s="41" t="s">
        <v>34</v>
      </c>
      <c r="D46" s="222">
        <f>F46+H46+K46+M46+P46+Q46+W46+X46</f>
        <v>0</v>
      </c>
      <c r="E46" s="222">
        <f>F46+H46</f>
        <v>0</v>
      </c>
      <c r="F46" s="313"/>
      <c r="G46" s="182"/>
      <c r="H46" s="313"/>
      <c r="I46" s="182"/>
      <c r="J46" s="222">
        <f>K46+M46</f>
        <v>0</v>
      </c>
      <c r="K46" s="313"/>
      <c r="L46" s="182"/>
      <c r="M46" s="313"/>
      <c r="N46" s="182"/>
      <c r="O46" s="222">
        <f>P46+Q46</f>
        <v>0</v>
      </c>
      <c r="P46" s="332"/>
      <c r="Q46" s="332"/>
      <c r="R46" s="182"/>
      <c r="S46" s="222">
        <f>T46</f>
        <v>0</v>
      </c>
      <c r="T46" s="182"/>
      <c r="U46" s="182"/>
      <c r="V46" s="222">
        <f>X46+W46</f>
        <v>0</v>
      </c>
      <c r="W46" s="272"/>
      <c r="X46" s="42"/>
      <c r="Y46" s="42"/>
      <c r="Z46" s="222">
        <f>AA46</f>
        <v>0</v>
      </c>
      <c r="AA46" s="42"/>
      <c r="AB46" s="42"/>
    </row>
    <row r="47" spans="1:28" ht="13.5" thickBot="1">
      <c r="A47" s="28"/>
      <c r="B47" s="52" t="s">
        <v>35</v>
      </c>
      <c r="C47" s="30" t="s">
        <v>10</v>
      </c>
      <c r="D47" s="202">
        <f>F47+H47+K47+M47+P47+Q47+W47+X47</f>
        <v>0</v>
      </c>
      <c r="E47" s="202">
        <f>F47+H47</f>
        <v>0</v>
      </c>
      <c r="F47" s="307"/>
      <c r="G47" s="177"/>
      <c r="H47" s="307"/>
      <c r="I47" s="177"/>
      <c r="J47" s="202">
        <f>K47+M47</f>
        <v>0</v>
      </c>
      <c r="K47" s="307"/>
      <c r="L47" s="177"/>
      <c r="M47" s="307"/>
      <c r="N47" s="177"/>
      <c r="O47" s="202">
        <f>P47+Q47</f>
        <v>0</v>
      </c>
      <c r="P47" s="329"/>
      <c r="Q47" s="329"/>
      <c r="R47" s="177"/>
      <c r="S47" s="202">
        <f>T47</f>
        <v>0</v>
      </c>
      <c r="T47" s="177"/>
      <c r="U47" s="177"/>
      <c r="V47" s="202">
        <f>X47+W47</f>
        <v>0</v>
      </c>
      <c r="W47" s="235"/>
      <c r="X47" s="31"/>
      <c r="Y47" s="31"/>
      <c r="Z47" s="202">
        <f>AA47</f>
        <v>0</v>
      </c>
      <c r="AA47" s="31"/>
      <c r="AB47" s="31"/>
    </row>
    <row r="48" spans="1:28" ht="12.75">
      <c r="A48" s="19" t="s">
        <v>39</v>
      </c>
      <c r="B48" s="20" t="s">
        <v>37</v>
      </c>
      <c r="C48" s="33" t="s">
        <v>34</v>
      </c>
      <c r="D48" s="223">
        <f>F48+H48+K48+M48+P48+Q48+W48+X48</f>
        <v>0</v>
      </c>
      <c r="E48" s="223">
        <f>F48+H48</f>
        <v>0</v>
      </c>
      <c r="F48" s="314"/>
      <c r="G48" s="182"/>
      <c r="H48" s="314"/>
      <c r="I48" s="185"/>
      <c r="J48" s="223">
        <f>K48+M48</f>
        <v>0</v>
      </c>
      <c r="K48" s="314"/>
      <c r="L48" s="182"/>
      <c r="M48" s="314"/>
      <c r="N48" s="185"/>
      <c r="O48" s="223">
        <f>P48+Q48</f>
        <v>0</v>
      </c>
      <c r="P48" s="333"/>
      <c r="Q48" s="333"/>
      <c r="R48" s="185"/>
      <c r="S48" s="223">
        <f>T48</f>
        <v>0</v>
      </c>
      <c r="T48" s="185"/>
      <c r="U48" s="185"/>
      <c r="V48" s="223">
        <f>X48+W48</f>
        <v>0</v>
      </c>
      <c r="W48" s="274"/>
      <c r="X48" s="46"/>
      <c r="Y48" s="46"/>
      <c r="Z48" s="223">
        <f>AA48</f>
        <v>0</v>
      </c>
      <c r="AA48" s="46"/>
      <c r="AB48" s="46"/>
    </row>
    <row r="49" spans="1:28" ht="13.5" thickBot="1">
      <c r="A49" s="35"/>
      <c r="B49" s="53" t="s">
        <v>38</v>
      </c>
      <c r="C49" s="37" t="s">
        <v>10</v>
      </c>
      <c r="D49" s="198">
        <f>F49+H49+K49+M49+P49+Q49+W49+X49</f>
        <v>0</v>
      </c>
      <c r="E49" s="198">
        <f>F49+H49</f>
        <v>0</v>
      </c>
      <c r="F49" s="308"/>
      <c r="G49" s="177"/>
      <c r="H49" s="308"/>
      <c r="I49" s="174"/>
      <c r="J49" s="198">
        <f>K49+M49</f>
        <v>0</v>
      </c>
      <c r="K49" s="308"/>
      <c r="L49" s="177"/>
      <c r="M49" s="308"/>
      <c r="N49" s="174"/>
      <c r="O49" s="198">
        <f>P49+Q49</f>
        <v>0</v>
      </c>
      <c r="P49" s="331"/>
      <c r="Q49" s="331"/>
      <c r="R49" s="174"/>
      <c r="S49" s="198">
        <f>T49</f>
        <v>0</v>
      </c>
      <c r="T49" s="174"/>
      <c r="U49" s="174"/>
      <c r="V49" s="198">
        <f>X49+W49</f>
        <v>0</v>
      </c>
      <c r="W49" s="236"/>
      <c r="X49" s="38"/>
      <c r="Y49" s="38"/>
      <c r="Z49" s="198">
        <f>AA49</f>
        <v>0</v>
      </c>
      <c r="AA49" s="38"/>
      <c r="AB49" s="38"/>
    </row>
    <row r="50" spans="1:28" ht="12.75">
      <c r="A50" s="39" t="s">
        <v>41</v>
      </c>
      <c r="B50" s="40" t="s">
        <v>40</v>
      </c>
      <c r="C50" s="41" t="s">
        <v>20</v>
      </c>
      <c r="D50" s="211">
        <f>F50+H50+K50+M50+P50+Q50+W50+X50</f>
        <v>0</v>
      </c>
      <c r="E50" s="211">
        <f>F50+H50</f>
        <v>0</v>
      </c>
      <c r="F50" s="306"/>
      <c r="G50" s="184"/>
      <c r="H50" s="306"/>
      <c r="I50" s="182"/>
      <c r="J50" s="211">
        <f>K50+M50</f>
        <v>0</v>
      </c>
      <c r="K50" s="306"/>
      <c r="L50" s="184"/>
      <c r="M50" s="306"/>
      <c r="N50" s="182"/>
      <c r="O50" s="211">
        <f>P50+Q50</f>
        <v>0</v>
      </c>
      <c r="P50" s="332"/>
      <c r="Q50" s="332"/>
      <c r="R50" s="182"/>
      <c r="S50" s="211">
        <f>T50</f>
        <v>0</v>
      </c>
      <c r="T50" s="182"/>
      <c r="U50" s="182"/>
      <c r="V50" s="211">
        <f>X50+W50</f>
        <v>0</v>
      </c>
      <c r="W50" s="273"/>
      <c r="X50" s="42"/>
      <c r="Y50" s="42"/>
      <c r="Z50" s="211">
        <f>AA50</f>
        <v>0</v>
      </c>
      <c r="AA50" s="42"/>
      <c r="AB50" s="42"/>
    </row>
    <row r="51" spans="1:28" ht="13.5" thickBot="1">
      <c r="A51" s="35"/>
      <c r="B51" s="51"/>
      <c r="C51" s="37" t="s">
        <v>10</v>
      </c>
      <c r="D51" s="202">
        <f>F51+H51+K51+M51+P51+Q51+W51+X51</f>
        <v>0</v>
      </c>
      <c r="E51" s="202">
        <f>F51+H51</f>
        <v>0</v>
      </c>
      <c r="F51" s="307"/>
      <c r="G51" s="175"/>
      <c r="H51" s="307"/>
      <c r="I51" s="177"/>
      <c r="J51" s="202">
        <f>K51+M51</f>
        <v>0</v>
      </c>
      <c r="K51" s="307"/>
      <c r="L51" s="175"/>
      <c r="M51" s="307"/>
      <c r="N51" s="177"/>
      <c r="O51" s="202">
        <f>P51+Q51</f>
        <v>0</v>
      </c>
      <c r="P51" s="331"/>
      <c r="Q51" s="331"/>
      <c r="R51" s="174"/>
      <c r="S51" s="202">
        <f>T51</f>
        <v>0</v>
      </c>
      <c r="T51" s="174"/>
      <c r="U51" s="174"/>
      <c r="V51" s="202">
        <f>X51+W51</f>
        <v>0</v>
      </c>
      <c r="W51" s="235"/>
      <c r="X51" s="38"/>
      <c r="Y51" s="38"/>
      <c r="Z51" s="202">
        <f>AA51</f>
        <v>0</v>
      </c>
      <c r="AA51" s="38"/>
      <c r="AB51" s="38"/>
    </row>
    <row r="52" spans="1:28" ht="12.75">
      <c r="A52" s="39" t="s">
        <v>44</v>
      </c>
      <c r="B52" s="40" t="s">
        <v>42</v>
      </c>
      <c r="C52" s="41" t="s">
        <v>34</v>
      </c>
      <c r="D52" s="223">
        <f>F52+H52+K52+M52+P52+Q52+W52+X52</f>
        <v>0</v>
      </c>
      <c r="E52" s="223">
        <f>F52+H52</f>
        <v>0</v>
      </c>
      <c r="F52" s="314"/>
      <c r="G52" s="183"/>
      <c r="H52" s="314"/>
      <c r="I52" s="182"/>
      <c r="J52" s="223">
        <f>K52+M52</f>
        <v>0</v>
      </c>
      <c r="K52" s="314"/>
      <c r="L52" s="183"/>
      <c r="M52" s="314"/>
      <c r="N52" s="182"/>
      <c r="O52" s="223">
        <f>P52+Q52</f>
        <v>0</v>
      </c>
      <c r="P52" s="332"/>
      <c r="Q52" s="332"/>
      <c r="R52" s="182"/>
      <c r="S52" s="223">
        <f>T52</f>
        <v>0</v>
      </c>
      <c r="T52" s="182"/>
      <c r="U52" s="182"/>
      <c r="V52" s="223">
        <f>X52+W52</f>
        <v>0</v>
      </c>
      <c r="W52" s="274"/>
      <c r="X52" s="42"/>
      <c r="Y52" s="42"/>
      <c r="Z52" s="223">
        <f>AA52</f>
        <v>0</v>
      </c>
      <c r="AA52" s="42"/>
      <c r="AB52" s="42"/>
    </row>
    <row r="53" spans="1:28" ht="13.5" thickBot="1">
      <c r="A53" s="28"/>
      <c r="B53" s="54" t="s">
        <v>43</v>
      </c>
      <c r="C53" s="37" t="s">
        <v>10</v>
      </c>
      <c r="D53" s="198">
        <f>F53+H53+K53+M53+P53+Q53+W53+X53</f>
        <v>0</v>
      </c>
      <c r="E53" s="198">
        <f>F53+H53</f>
        <v>0</v>
      </c>
      <c r="F53" s="308"/>
      <c r="G53" s="176"/>
      <c r="H53" s="308"/>
      <c r="I53" s="177"/>
      <c r="J53" s="198">
        <f>K53+M53</f>
        <v>0</v>
      </c>
      <c r="K53" s="308"/>
      <c r="L53" s="176"/>
      <c r="M53" s="308"/>
      <c r="N53" s="177"/>
      <c r="O53" s="198">
        <f>P53+Q53</f>
        <v>0</v>
      </c>
      <c r="P53" s="329"/>
      <c r="Q53" s="329"/>
      <c r="R53" s="177"/>
      <c r="S53" s="198">
        <f>T53</f>
        <v>0</v>
      </c>
      <c r="T53" s="177"/>
      <c r="U53" s="177"/>
      <c r="V53" s="198">
        <f>X53+W53</f>
        <v>0</v>
      </c>
      <c r="W53" s="236"/>
      <c r="X53" s="31"/>
      <c r="Y53" s="31"/>
      <c r="Z53" s="198">
        <f>AA53</f>
        <v>0</v>
      </c>
      <c r="AA53" s="31"/>
      <c r="AB53" s="31"/>
    </row>
    <row r="54" spans="1:28" ht="12.75">
      <c r="A54" s="39" t="s">
        <v>46</v>
      </c>
      <c r="B54" s="40" t="s">
        <v>45</v>
      </c>
      <c r="C54" s="140" t="s">
        <v>34</v>
      </c>
      <c r="D54" s="222">
        <f>F54+H54+K54+M54+P54+Q54+W54+X54</f>
        <v>0</v>
      </c>
      <c r="E54" s="222">
        <f>F54+H54</f>
        <v>0</v>
      </c>
      <c r="F54" s="313"/>
      <c r="G54" s="184"/>
      <c r="H54" s="313"/>
      <c r="I54" s="182"/>
      <c r="J54" s="222">
        <f>K54+M54</f>
        <v>0</v>
      </c>
      <c r="K54" s="313"/>
      <c r="L54" s="184"/>
      <c r="M54" s="313"/>
      <c r="N54" s="182"/>
      <c r="O54" s="222">
        <f>P54+Q54</f>
        <v>0</v>
      </c>
      <c r="P54" s="332"/>
      <c r="Q54" s="332"/>
      <c r="R54" s="182"/>
      <c r="S54" s="222">
        <f>T54</f>
        <v>0</v>
      </c>
      <c r="T54" s="182"/>
      <c r="U54" s="182"/>
      <c r="V54" s="222">
        <f>X54+W54</f>
        <v>0</v>
      </c>
      <c r="W54" s="272"/>
      <c r="X54" s="42"/>
      <c r="Y54" s="42"/>
      <c r="Z54" s="222">
        <f>AA54</f>
        <v>0</v>
      </c>
      <c r="AA54" s="42"/>
      <c r="AB54" s="42"/>
    </row>
    <row r="55" spans="1:28" ht="13.5" thickBot="1">
      <c r="A55" s="28"/>
      <c r="B55" s="29"/>
      <c r="C55" s="141" t="s">
        <v>10</v>
      </c>
      <c r="D55" s="202">
        <f>F55+H55+K55+M55+P55+Q55+W55+X55</f>
        <v>0</v>
      </c>
      <c r="E55" s="202">
        <f>F55+H55</f>
        <v>0</v>
      </c>
      <c r="F55" s="307"/>
      <c r="G55" s="175"/>
      <c r="H55" s="307"/>
      <c r="I55" s="177"/>
      <c r="J55" s="202">
        <f>K55+M55</f>
        <v>0</v>
      </c>
      <c r="K55" s="307"/>
      <c r="L55" s="175"/>
      <c r="M55" s="307"/>
      <c r="N55" s="177"/>
      <c r="O55" s="202">
        <f>P55+Q55</f>
        <v>0</v>
      </c>
      <c r="P55" s="329"/>
      <c r="Q55" s="329"/>
      <c r="R55" s="177"/>
      <c r="S55" s="202">
        <f>T55</f>
        <v>0</v>
      </c>
      <c r="T55" s="177"/>
      <c r="U55" s="177"/>
      <c r="V55" s="202">
        <f>X55+W55</f>
        <v>0</v>
      </c>
      <c r="W55" s="235"/>
      <c r="X55" s="31"/>
      <c r="Y55" s="31"/>
      <c r="Z55" s="202">
        <f>AA55</f>
        <v>0</v>
      </c>
      <c r="AA55" s="31"/>
      <c r="AB55" s="31"/>
    </row>
    <row r="56" spans="1:28" ht="12.75">
      <c r="A56" s="39" t="s">
        <v>49</v>
      </c>
      <c r="B56" s="40" t="s">
        <v>47</v>
      </c>
      <c r="C56" s="33" t="s">
        <v>34</v>
      </c>
      <c r="D56" s="223">
        <f>F56+H56+K56+M56+P56+Q56+W56+X56</f>
        <v>0</v>
      </c>
      <c r="E56" s="223">
        <f>F56+H56</f>
        <v>0</v>
      </c>
      <c r="F56" s="314"/>
      <c r="G56" s="183"/>
      <c r="H56" s="314"/>
      <c r="I56" s="182"/>
      <c r="J56" s="223">
        <f>K56+M56</f>
        <v>0</v>
      </c>
      <c r="K56" s="314"/>
      <c r="L56" s="183"/>
      <c r="M56" s="314"/>
      <c r="N56" s="182"/>
      <c r="O56" s="223">
        <f>P56+Q56</f>
        <v>0</v>
      </c>
      <c r="P56" s="332"/>
      <c r="Q56" s="332"/>
      <c r="R56" s="182"/>
      <c r="S56" s="223">
        <f>T56</f>
        <v>0</v>
      </c>
      <c r="T56" s="182"/>
      <c r="U56" s="182"/>
      <c r="V56" s="223">
        <f>X56+W56</f>
        <v>0</v>
      </c>
      <c r="W56" s="274"/>
      <c r="X56" s="42"/>
      <c r="Y56" s="42"/>
      <c r="Z56" s="223">
        <f>AA56</f>
        <v>0</v>
      </c>
      <c r="AA56" s="42"/>
      <c r="AB56" s="42"/>
    </row>
    <row r="57" spans="1:28" ht="13.5" thickBot="1">
      <c r="A57" s="28"/>
      <c r="B57" s="52" t="s">
        <v>48</v>
      </c>
      <c r="C57" s="37" t="s">
        <v>10</v>
      </c>
      <c r="D57" s="198">
        <f>F57+H57+K57+M57+P57+Q57+W57+X57</f>
        <v>0</v>
      </c>
      <c r="E57" s="198">
        <f>F57+H57</f>
        <v>0</v>
      </c>
      <c r="F57" s="308"/>
      <c r="G57" s="176"/>
      <c r="H57" s="308"/>
      <c r="I57" s="177"/>
      <c r="J57" s="198">
        <f>K57+M57</f>
        <v>0</v>
      </c>
      <c r="K57" s="308"/>
      <c r="L57" s="176"/>
      <c r="M57" s="308"/>
      <c r="N57" s="177"/>
      <c r="O57" s="198">
        <f>P57+Q57</f>
        <v>0</v>
      </c>
      <c r="P57" s="329"/>
      <c r="Q57" s="329"/>
      <c r="R57" s="177"/>
      <c r="S57" s="198">
        <f>T57</f>
        <v>0</v>
      </c>
      <c r="T57" s="177"/>
      <c r="U57" s="177"/>
      <c r="V57" s="198">
        <f>X57+W57</f>
        <v>0</v>
      </c>
      <c r="W57" s="236"/>
      <c r="X57" s="31"/>
      <c r="Y57" s="31"/>
      <c r="Z57" s="198">
        <f>AA57</f>
        <v>0</v>
      </c>
      <c r="AA57" s="31"/>
      <c r="AB57" s="31"/>
    </row>
    <row r="58" spans="1:28" ht="12.75">
      <c r="A58" s="22" t="s">
        <v>53</v>
      </c>
      <c r="B58" s="36" t="s">
        <v>50</v>
      </c>
      <c r="C58" s="140" t="s">
        <v>12</v>
      </c>
      <c r="D58" s="211">
        <f>F58+H58+K58+M58+P58+Q58+W58+X58</f>
        <v>0</v>
      </c>
      <c r="E58" s="211">
        <f>F58+H58</f>
        <v>0</v>
      </c>
      <c r="F58" s="306"/>
      <c r="G58" s="188"/>
      <c r="H58" s="306"/>
      <c r="I58" s="178"/>
      <c r="J58" s="211">
        <f>K58+M58</f>
        <v>0</v>
      </c>
      <c r="K58" s="306"/>
      <c r="L58" s="188"/>
      <c r="M58" s="306"/>
      <c r="N58" s="178"/>
      <c r="O58" s="211">
        <f>P58+Q58</f>
        <v>0</v>
      </c>
      <c r="P58" s="327"/>
      <c r="Q58" s="327"/>
      <c r="R58" s="178"/>
      <c r="S58" s="211">
        <f>T58</f>
        <v>0</v>
      </c>
      <c r="T58" s="178"/>
      <c r="U58" s="178"/>
      <c r="V58" s="211">
        <f>X58+W58</f>
        <v>0</v>
      </c>
      <c r="W58" s="270"/>
      <c r="X58" s="44"/>
      <c r="Y58" s="44"/>
      <c r="Z58" s="211">
        <f>AA58</f>
        <v>0</v>
      </c>
      <c r="AA58" s="44"/>
      <c r="AB58" s="44"/>
    </row>
    <row r="59" spans="1:28" ht="13.5" thickBot="1">
      <c r="A59" s="35"/>
      <c r="B59" s="53" t="s">
        <v>51</v>
      </c>
      <c r="C59" s="141" t="s">
        <v>52</v>
      </c>
      <c r="D59" s="202">
        <f>F59+H59+K59+M59+P59+Q59+W59+X59</f>
        <v>0</v>
      </c>
      <c r="E59" s="202">
        <f>F59+H59</f>
        <v>0</v>
      </c>
      <c r="F59" s="307"/>
      <c r="G59" s="184"/>
      <c r="H59" s="307"/>
      <c r="I59" s="187"/>
      <c r="J59" s="202">
        <f>K59+M59</f>
        <v>0</v>
      </c>
      <c r="K59" s="307"/>
      <c r="L59" s="184"/>
      <c r="M59" s="307"/>
      <c r="N59" s="187"/>
      <c r="O59" s="202">
        <f>P59+Q59</f>
        <v>0</v>
      </c>
      <c r="P59" s="333"/>
      <c r="Q59" s="333"/>
      <c r="R59" s="185"/>
      <c r="S59" s="202">
        <f>T59</f>
        <v>0</v>
      </c>
      <c r="T59" s="185"/>
      <c r="U59" s="185"/>
      <c r="V59" s="202">
        <f>X59+W59</f>
        <v>0</v>
      </c>
      <c r="W59" s="258"/>
      <c r="X59" s="46"/>
      <c r="Y59" s="46"/>
      <c r="Z59" s="202">
        <f>AA59</f>
        <v>0</v>
      </c>
      <c r="AA59" s="46"/>
      <c r="AB59" s="46"/>
    </row>
    <row r="60" spans="1:28" ht="12.75">
      <c r="A60" s="39" t="s">
        <v>56</v>
      </c>
      <c r="B60" s="40" t="s">
        <v>54</v>
      </c>
      <c r="C60" s="33" t="s">
        <v>12</v>
      </c>
      <c r="D60" s="214">
        <f>F60+H60+K60+M60+P60+Q60+W60+X60</f>
        <v>0</v>
      </c>
      <c r="E60" s="214">
        <f>F60+H60</f>
        <v>0</v>
      </c>
      <c r="F60" s="302"/>
      <c r="G60" s="179"/>
      <c r="H60" s="302"/>
      <c r="I60" s="178"/>
      <c r="J60" s="214">
        <f>K60+M60</f>
        <v>0</v>
      </c>
      <c r="K60" s="302"/>
      <c r="L60" s="179"/>
      <c r="M60" s="302"/>
      <c r="N60" s="178"/>
      <c r="O60" s="214">
        <f>P60+Q60</f>
        <v>0</v>
      </c>
      <c r="P60" s="327"/>
      <c r="Q60" s="327"/>
      <c r="R60" s="178"/>
      <c r="S60" s="214">
        <f>T60</f>
        <v>0</v>
      </c>
      <c r="T60" s="178"/>
      <c r="U60" s="178"/>
      <c r="V60" s="214">
        <f>X60+W60</f>
        <v>0</v>
      </c>
      <c r="W60" s="259"/>
      <c r="X60" s="44"/>
      <c r="Y60" s="44"/>
      <c r="Z60" s="214">
        <f>AA60</f>
        <v>0</v>
      </c>
      <c r="AA60" s="44"/>
      <c r="AB60" s="44"/>
    </row>
    <row r="61" spans="1:28" ht="13.5" thickBot="1">
      <c r="A61" s="35"/>
      <c r="B61" s="53" t="s">
        <v>55</v>
      </c>
      <c r="C61" s="37" t="s">
        <v>10</v>
      </c>
      <c r="D61" s="198">
        <f>F61+H61+K61+M61+P61+Q61+W61+X61</f>
        <v>0</v>
      </c>
      <c r="E61" s="198">
        <f>F61+H61</f>
        <v>0</v>
      </c>
      <c r="F61" s="308"/>
      <c r="G61" s="175"/>
      <c r="H61" s="307"/>
      <c r="I61" s="174"/>
      <c r="J61" s="198">
        <f>K61+M61</f>
        <v>0</v>
      </c>
      <c r="K61" s="308"/>
      <c r="L61" s="175"/>
      <c r="M61" s="307"/>
      <c r="N61" s="174"/>
      <c r="O61" s="202">
        <f>P61+Q61</f>
        <v>0</v>
      </c>
      <c r="P61" s="331"/>
      <c r="Q61" s="331"/>
      <c r="R61" s="174"/>
      <c r="S61" s="202">
        <f>T61</f>
        <v>0</v>
      </c>
      <c r="T61" s="174"/>
      <c r="U61" s="174"/>
      <c r="V61" s="202">
        <f>X61+W61</f>
        <v>0</v>
      </c>
      <c r="W61" s="235"/>
      <c r="X61" s="38"/>
      <c r="Y61" s="38"/>
      <c r="Z61" s="202">
        <f>AA61</f>
        <v>0</v>
      </c>
      <c r="AA61" s="38"/>
      <c r="AB61" s="38"/>
    </row>
    <row r="62" spans="1:28" ht="12.75">
      <c r="A62" s="232" t="s">
        <v>59</v>
      </c>
      <c r="B62" s="233" t="s">
        <v>57</v>
      </c>
      <c r="C62" s="140" t="s">
        <v>34</v>
      </c>
      <c r="D62" s="223">
        <f>F62+H62+K62+M62+P62+Q62+W62+X62</f>
        <v>0</v>
      </c>
      <c r="E62" s="223">
        <f>F62+H62</f>
        <v>0</v>
      </c>
      <c r="F62" s="314"/>
      <c r="G62" s="234"/>
      <c r="H62" s="314"/>
      <c r="I62" s="234"/>
      <c r="J62" s="223">
        <f>K62+M62</f>
        <v>0</v>
      </c>
      <c r="K62" s="314"/>
      <c r="L62" s="234"/>
      <c r="M62" s="314"/>
      <c r="N62" s="234"/>
      <c r="O62" s="223">
        <f>P62+Q62</f>
        <v>0</v>
      </c>
      <c r="P62" s="314"/>
      <c r="Q62" s="314"/>
      <c r="R62" s="234"/>
      <c r="S62" s="223">
        <f>T62</f>
        <v>0</v>
      </c>
      <c r="T62" s="234"/>
      <c r="U62" s="234"/>
      <c r="V62" s="223">
        <f>X62+W62</f>
        <v>0</v>
      </c>
      <c r="W62" s="234"/>
      <c r="X62" s="234"/>
      <c r="Y62" s="234"/>
      <c r="Z62" s="223">
        <f>AA62</f>
        <v>0</v>
      </c>
      <c r="AA62" s="234"/>
      <c r="AB62" s="234"/>
    </row>
    <row r="63" spans="1:28" ht="13.5" thickBot="1">
      <c r="A63" s="237"/>
      <c r="B63" s="63" t="s">
        <v>58</v>
      </c>
      <c r="C63" s="141" t="s">
        <v>10</v>
      </c>
      <c r="D63" s="198">
        <f>F63+H63+K63+M63+P63+Q63+W63+X63</f>
        <v>0</v>
      </c>
      <c r="E63" s="198">
        <f>F63+H63</f>
        <v>0</v>
      </c>
      <c r="F63" s="308"/>
      <c r="G63" s="236"/>
      <c r="H63" s="308"/>
      <c r="I63" s="236"/>
      <c r="J63" s="198">
        <f>K63+M63</f>
        <v>0</v>
      </c>
      <c r="K63" s="308"/>
      <c r="L63" s="236"/>
      <c r="M63" s="308"/>
      <c r="N63" s="236"/>
      <c r="O63" s="198">
        <f>P63+Q63</f>
        <v>0</v>
      </c>
      <c r="P63" s="308"/>
      <c r="Q63" s="308"/>
      <c r="R63" s="236"/>
      <c r="S63" s="198">
        <f>T63</f>
        <v>0</v>
      </c>
      <c r="T63" s="236"/>
      <c r="U63" s="236"/>
      <c r="V63" s="198">
        <f>X63+W63</f>
        <v>0</v>
      </c>
      <c r="W63" s="236"/>
      <c r="X63" s="236"/>
      <c r="Y63" s="236"/>
      <c r="Z63" s="198">
        <f>AA63</f>
        <v>0</v>
      </c>
      <c r="AA63" s="236"/>
      <c r="AB63" s="236"/>
    </row>
    <row r="64" spans="1:28" ht="12.75">
      <c r="A64" s="19" t="s">
        <v>139</v>
      </c>
      <c r="B64" s="20" t="s">
        <v>60</v>
      </c>
      <c r="C64" s="33" t="s">
        <v>12</v>
      </c>
      <c r="D64" s="214">
        <f>F64+H64+K64+M64+P64+Q64+W64+X64</f>
        <v>0</v>
      </c>
      <c r="E64" s="214">
        <f>F64+H64</f>
        <v>0</v>
      </c>
      <c r="F64" s="302"/>
      <c r="G64" s="161"/>
      <c r="H64" s="302"/>
      <c r="I64" s="42"/>
      <c r="J64" s="214">
        <f>K64+M64</f>
        <v>0</v>
      </c>
      <c r="K64" s="302"/>
      <c r="L64" s="161"/>
      <c r="M64" s="302"/>
      <c r="N64" s="42"/>
      <c r="O64" s="214">
        <f>P64+Q64</f>
        <v>0</v>
      </c>
      <c r="P64" s="334"/>
      <c r="Q64" s="334"/>
      <c r="R64" s="46"/>
      <c r="S64" s="211">
        <f>T64</f>
        <v>0</v>
      </c>
      <c r="T64" s="46"/>
      <c r="U64" s="46"/>
      <c r="V64" s="211">
        <f>X64+W64</f>
        <v>0</v>
      </c>
      <c r="W64" s="271"/>
      <c r="X64" s="46"/>
      <c r="Y64" s="46"/>
      <c r="Z64" s="211">
        <f>AA64</f>
        <v>0</v>
      </c>
      <c r="AA64" s="46"/>
      <c r="AB64" s="46"/>
    </row>
    <row r="65" spans="1:28" ht="13.5" thickBot="1">
      <c r="A65" s="28"/>
      <c r="B65" s="29"/>
      <c r="C65" s="30" t="s">
        <v>10</v>
      </c>
      <c r="D65" s="198">
        <f>F65+H65+K65+M65+P65+Q65+W65+X65</f>
        <v>0</v>
      </c>
      <c r="E65" s="198">
        <f>F65+H65</f>
        <v>0</v>
      </c>
      <c r="F65" s="308"/>
      <c r="G65" s="162"/>
      <c r="H65" s="308"/>
      <c r="I65" s="31"/>
      <c r="J65" s="198">
        <f>K65+M65</f>
        <v>0</v>
      </c>
      <c r="K65" s="308"/>
      <c r="L65" s="162"/>
      <c r="M65" s="308"/>
      <c r="N65" s="31"/>
      <c r="O65" s="198">
        <f>P65+Q65</f>
        <v>0</v>
      </c>
      <c r="P65" s="335"/>
      <c r="Q65" s="335"/>
      <c r="R65" s="31"/>
      <c r="S65" s="201">
        <f>T65</f>
        <v>0</v>
      </c>
      <c r="T65" s="31"/>
      <c r="U65" s="31"/>
      <c r="V65" s="201">
        <f>X65+W65</f>
        <v>0</v>
      </c>
      <c r="W65" s="236"/>
      <c r="X65" s="31"/>
      <c r="Y65" s="31"/>
      <c r="Z65" s="201">
        <f>AA65</f>
        <v>0</v>
      </c>
      <c r="AA65" s="31"/>
      <c r="AB65" s="31"/>
    </row>
    <row r="66" spans="1:28" ht="12.75">
      <c r="A66" s="194" t="s">
        <v>71</v>
      </c>
      <c r="B66" s="243" t="s">
        <v>145</v>
      </c>
      <c r="C66" s="112" t="s">
        <v>34</v>
      </c>
      <c r="D66" s="216">
        <f>F66+H66+K66+M66+P66+Q66+W66+X66</f>
        <v>0</v>
      </c>
      <c r="E66" s="216">
        <f>F66+H66</f>
        <v>0</v>
      </c>
      <c r="F66" s="315"/>
      <c r="G66" s="238"/>
      <c r="H66" s="315"/>
      <c r="I66" s="46"/>
      <c r="J66" s="216">
        <f>K66+M66</f>
        <v>0</v>
      </c>
      <c r="K66" s="315"/>
      <c r="L66" s="238"/>
      <c r="M66" s="315"/>
      <c r="N66" s="46"/>
      <c r="O66" s="216">
        <f>P66+Q66</f>
        <v>0</v>
      </c>
      <c r="P66" s="334"/>
      <c r="Q66" s="334"/>
      <c r="R66" s="46"/>
      <c r="S66" s="216">
        <f>T66</f>
        <v>0</v>
      </c>
      <c r="T66" s="46"/>
      <c r="U66" s="46"/>
      <c r="V66" s="216">
        <f>X66+W66</f>
        <v>0</v>
      </c>
      <c r="W66" s="258"/>
      <c r="X66" s="46"/>
      <c r="Y66" s="46"/>
      <c r="Z66" s="216">
        <f>AA66</f>
        <v>0</v>
      </c>
      <c r="AA66" s="46"/>
      <c r="AB66" s="46"/>
    </row>
    <row r="67" spans="1:28" ht="13.5" thickBot="1">
      <c r="A67" s="28"/>
      <c r="B67" s="29"/>
      <c r="C67" s="30" t="s">
        <v>10</v>
      </c>
      <c r="D67" s="198">
        <f>F67+H67+K67+M67+P67+Q67+W67+X67</f>
        <v>0</v>
      </c>
      <c r="E67" s="198">
        <f>F67+H67</f>
        <v>0</v>
      </c>
      <c r="F67" s="308"/>
      <c r="G67" s="162"/>
      <c r="H67" s="308"/>
      <c r="I67" s="31"/>
      <c r="J67" s="198">
        <f>K67+M67</f>
        <v>0</v>
      </c>
      <c r="K67" s="308"/>
      <c r="L67" s="162"/>
      <c r="M67" s="308"/>
      <c r="N67" s="31"/>
      <c r="O67" s="198">
        <f>P67+Q67</f>
        <v>0</v>
      </c>
      <c r="P67" s="335"/>
      <c r="Q67" s="335"/>
      <c r="R67" s="31"/>
      <c r="S67" s="198">
        <f>T67</f>
        <v>0</v>
      </c>
      <c r="T67" s="31"/>
      <c r="U67" s="31"/>
      <c r="V67" s="198">
        <f>X67+W67</f>
        <v>0</v>
      </c>
      <c r="W67" s="236"/>
      <c r="X67" s="31"/>
      <c r="Y67" s="31"/>
      <c r="Z67" s="198">
        <f>AA67</f>
        <v>0</v>
      </c>
      <c r="AA67" s="31"/>
      <c r="AB67" s="31"/>
    </row>
    <row r="68" spans="1:28" ht="13.5" thickBot="1">
      <c r="A68" s="239" t="s">
        <v>61</v>
      </c>
      <c r="B68" s="240" t="s">
        <v>62</v>
      </c>
      <c r="C68" s="241" t="s">
        <v>10</v>
      </c>
      <c r="D68" s="242">
        <f>D70+D80+D82</f>
        <v>0</v>
      </c>
      <c r="E68" s="242">
        <f>E70+E80+E82</f>
        <v>0</v>
      </c>
      <c r="F68" s="242">
        <f>F70+F80+F82</f>
        <v>0</v>
      </c>
      <c r="G68" s="242">
        <f>G70+G80+G82</f>
        <v>0</v>
      </c>
      <c r="H68" s="242">
        <f>H70+H80+H82</f>
        <v>0</v>
      </c>
      <c r="I68" s="242">
        <f>I70+I80+I82</f>
        <v>0</v>
      </c>
      <c r="J68" s="242">
        <f>J70+J80+J82</f>
        <v>0</v>
      </c>
      <c r="K68" s="242">
        <f>K70+K80+K82</f>
        <v>0</v>
      </c>
      <c r="L68" s="242">
        <f>L70+L80+L82</f>
        <v>0</v>
      </c>
      <c r="M68" s="242">
        <f>M70+M80+M82</f>
        <v>0</v>
      </c>
      <c r="N68" s="242">
        <f>N70+N80+N82</f>
        <v>0</v>
      </c>
      <c r="O68" s="242">
        <f>O70+O80+O82</f>
        <v>0</v>
      </c>
      <c r="P68" s="242">
        <f>P70+P80+P82</f>
        <v>0</v>
      </c>
      <c r="Q68" s="242">
        <f>Q70+Q80+Q82</f>
        <v>0</v>
      </c>
      <c r="R68" s="242">
        <f>R70+R80+R82</f>
        <v>0</v>
      </c>
      <c r="S68" s="242">
        <f>S70+S80+S82</f>
        <v>0</v>
      </c>
      <c r="T68" s="242">
        <f>T70+T80+T82</f>
        <v>0</v>
      </c>
      <c r="U68" s="242">
        <f>U70+U80+U82</f>
        <v>0</v>
      </c>
      <c r="V68" s="242">
        <f>V70+V80+V82</f>
        <v>0</v>
      </c>
      <c r="W68" s="242">
        <f>W70+W80+W82</f>
        <v>0</v>
      </c>
      <c r="X68" s="242">
        <f>X70+X80+X82</f>
        <v>0</v>
      </c>
      <c r="Y68" s="242">
        <f>Y70+Y80+Y82</f>
        <v>0</v>
      </c>
      <c r="Z68" s="242">
        <f>Z70+Z80+Z82</f>
        <v>0</v>
      </c>
      <c r="AA68" s="242">
        <f>AA70+AA80+AA82</f>
        <v>0</v>
      </c>
      <c r="AB68" s="242">
        <f>AB70+AB80+AB82</f>
        <v>0</v>
      </c>
    </row>
    <row r="69" spans="1:28" ht="13.5" thickTop="1">
      <c r="A69" s="19" t="s">
        <v>73</v>
      </c>
      <c r="B69" s="68" t="s">
        <v>63</v>
      </c>
      <c r="C69" s="21" t="s">
        <v>20</v>
      </c>
      <c r="D69" s="225">
        <f>D71+D73+D75+D77</f>
        <v>0</v>
      </c>
      <c r="E69" s="225">
        <f>E71+E73+E75+E77</f>
        <v>0</v>
      </c>
      <c r="F69" s="225">
        <f>F71+F73+F75+F77</f>
        <v>0</v>
      </c>
      <c r="G69" s="225">
        <f>G71+G73+G75+G77</f>
        <v>0</v>
      </c>
      <c r="H69" s="225">
        <f>H71+H73+H75+H77</f>
        <v>0</v>
      </c>
      <c r="I69" s="225">
        <f>I71+I73+I75+I77</f>
        <v>0</v>
      </c>
      <c r="J69" s="225">
        <f>J71+J73+J75+J77</f>
        <v>0</v>
      </c>
      <c r="K69" s="225">
        <f>K71+K73+K75+K77</f>
        <v>0</v>
      </c>
      <c r="L69" s="225">
        <f>L71+L73+L75+L77</f>
        <v>0</v>
      </c>
      <c r="M69" s="225">
        <f>M71+M73+M75+M77</f>
        <v>0</v>
      </c>
      <c r="N69" s="225">
        <f>N71+N73+N75+N77</f>
        <v>0</v>
      </c>
      <c r="O69" s="225">
        <f>O71+O73+O75+O77</f>
        <v>0</v>
      </c>
      <c r="P69" s="225">
        <f>P71+P73+P75+P77</f>
        <v>0</v>
      </c>
      <c r="Q69" s="225">
        <f>Q71+Q73+Q75+Q77</f>
        <v>0</v>
      </c>
      <c r="R69" s="225">
        <f>R71+R73+R75+R77</f>
        <v>0</v>
      </c>
      <c r="S69" s="225">
        <f>S71+S73+S75+S77</f>
        <v>0</v>
      </c>
      <c r="T69" s="225">
        <f>T71+T73+T75+T77</f>
        <v>0</v>
      </c>
      <c r="U69" s="225">
        <f>U71+U73+U75+U77</f>
        <v>0</v>
      </c>
      <c r="V69" s="225">
        <f>V71+V73+V75+V77</f>
        <v>0</v>
      </c>
      <c r="W69" s="225">
        <f>W71+W73+W75+W77</f>
        <v>0</v>
      </c>
      <c r="X69" s="225">
        <f>X71+X73+X75+X77</f>
        <v>0</v>
      </c>
      <c r="Y69" s="225">
        <f>Y71+Y73+Y75+Y77</f>
        <v>0</v>
      </c>
      <c r="Z69" s="225">
        <f>Z71+Z73+Z75+Z77</f>
        <v>0</v>
      </c>
      <c r="AA69" s="171">
        <f>AA71+AA73+AA75+AA77</f>
        <v>0</v>
      </c>
      <c r="AB69" s="225">
        <f>AB71+AB73+AB75+AB77</f>
        <v>0</v>
      </c>
    </row>
    <row r="70" spans="1:28" ht="13.5" thickBot="1">
      <c r="A70" s="19"/>
      <c r="B70" s="68" t="s">
        <v>58</v>
      </c>
      <c r="C70" s="24" t="s">
        <v>10</v>
      </c>
      <c r="D70" s="208">
        <f>D72+D74+D76+D78</f>
        <v>0</v>
      </c>
      <c r="E70" s="208">
        <f>E72+E74+E76+E78</f>
        <v>0</v>
      </c>
      <c r="F70" s="208">
        <f>F72+F74+F76+F78</f>
        <v>0</v>
      </c>
      <c r="G70" s="208">
        <f>G72+G74+G76+G78</f>
        <v>0</v>
      </c>
      <c r="H70" s="208">
        <f>H72+H74+H76+H78</f>
        <v>0</v>
      </c>
      <c r="I70" s="208">
        <f>I72+I74+I76+I78</f>
        <v>0</v>
      </c>
      <c r="J70" s="208">
        <f>J72+J74+J76+J78</f>
        <v>0</v>
      </c>
      <c r="K70" s="208">
        <f>K72+K74+K76+K78</f>
        <v>0</v>
      </c>
      <c r="L70" s="208">
        <f>L72+L74+L76+L78</f>
        <v>0</v>
      </c>
      <c r="M70" s="208">
        <f>M72+M74+M76+M78</f>
        <v>0</v>
      </c>
      <c r="N70" s="208">
        <f>N72+N74+N76+N78</f>
        <v>0</v>
      </c>
      <c r="O70" s="208">
        <f>O72+O74+O76+O78</f>
        <v>0</v>
      </c>
      <c r="P70" s="208">
        <f>P72+P74+P76+P78</f>
        <v>0</v>
      </c>
      <c r="Q70" s="208">
        <f>Q72+Q74+Q76+Q78</f>
        <v>0</v>
      </c>
      <c r="R70" s="208">
        <f>R72+R74+R76+R78</f>
        <v>0</v>
      </c>
      <c r="S70" s="208">
        <f>S72+S74+S76+S78</f>
        <v>0</v>
      </c>
      <c r="T70" s="208">
        <f>T72+T74+T76+T78</f>
        <v>0</v>
      </c>
      <c r="U70" s="208">
        <f>U72+U74+U76+U78</f>
        <v>0</v>
      </c>
      <c r="V70" s="208">
        <f>V72+V74+V76+V78</f>
        <v>0</v>
      </c>
      <c r="W70" s="208">
        <f>W72+W74+W76+W78</f>
        <v>0</v>
      </c>
      <c r="X70" s="208">
        <f>X72+X74+X76+X78</f>
        <v>0</v>
      </c>
      <c r="Y70" s="208">
        <f>Y72+Y74+Y76+Y78</f>
        <v>0</v>
      </c>
      <c r="Z70" s="208">
        <f>Z72+Z74+Z76+Z78</f>
        <v>0</v>
      </c>
      <c r="AA70" s="208">
        <f>AA72+AA74+AA76+AA78</f>
        <v>0</v>
      </c>
      <c r="AB70" s="208">
        <f>AB72+AB74+AB76+AB78</f>
        <v>0</v>
      </c>
    </row>
    <row r="71" spans="1:28" ht="12.75">
      <c r="A71" s="22" t="s">
        <v>180</v>
      </c>
      <c r="B71" s="23" t="s">
        <v>65</v>
      </c>
      <c r="C71" s="25" t="s">
        <v>66</v>
      </c>
      <c r="D71" s="210">
        <f>F71+H71+K71+M71+P71+Q71+W71+X71</f>
        <v>0</v>
      </c>
      <c r="E71" s="210">
        <f>F71+H71</f>
        <v>0</v>
      </c>
      <c r="F71" s="303"/>
      <c r="G71" s="188"/>
      <c r="H71" s="303"/>
      <c r="I71" s="45"/>
      <c r="J71" s="210">
        <f>K71+M71</f>
        <v>0</v>
      </c>
      <c r="K71" s="303"/>
      <c r="L71" s="188"/>
      <c r="M71" s="303"/>
      <c r="N71" s="45"/>
      <c r="O71" s="210">
        <f>P71+Q71</f>
        <v>0</v>
      </c>
      <c r="P71" s="336"/>
      <c r="Q71" s="336"/>
      <c r="R71" s="44"/>
      <c r="S71" s="210">
        <f>T71</f>
        <v>0</v>
      </c>
      <c r="T71" s="44"/>
      <c r="U71" s="44"/>
      <c r="V71" s="210">
        <f>X71+W71</f>
        <v>0</v>
      </c>
      <c r="W71" s="270"/>
      <c r="X71" s="44"/>
      <c r="Y71" s="44"/>
      <c r="Z71" s="210">
        <f>AA71</f>
        <v>0</v>
      </c>
      <c r="AA71" s="44"/>
      <c r="AB71" s="44"/>
    </row>
    <row r="72" spans="1:28" ht="12.75">
      <c r="A72" s="22"/>
      <c r="B72" s="23"/>
      <c r="C72" s="25" t="s">
        <v>10</v>
      </c>
      <c r="D72" s="201">
        <f>F72+H72+K72+M72+P72+Q72+W72+X72</f>
        <v>0</v>
      </c>
      <c r="E72" s="201">
        <f>F72+H72</f>
        <v>0</v>
      </c>
      <c r="F72" s="316"/>
      <c r="G72" s="173"/>
      <c r="H72" s="316"/>
      <c r="I72" s="27"/>
      <c r="J72" s="201">
        <f>K72+M72</f>
        <v>0</v>
      </c>
      <c r="K72" s="316"/>
      <c r="L72" s="173"/>
      <c r="M72" s="316"/>
      <c r="N72" s="27"/>
      <c r="O72" s="201">
        <f>P72+Q72</f>
        <v>0</v>
      </c>
      <c r="P72" s="337"/>
      <c r="Q72" s="337"/>
      <c r="R72" s="26"/>
      <c r="S72" s="201">
        <f>T72</f>
        <v>0</v>
      </c>
      <c r="T72" s="26"/>
      <c r="U72" s="26"/>
      <c r="V72" s="201">
        <f>X72+W72</f>
        <v>0</v>
      </c>
      <c r="W72" s="265"/>
      <c r="X72" s="26"/>
      <c r="Y72" s="26"/>
      <c r="Z72" s="201">
        <f>AA72</f>
        <v>0</v>
      </c>
      <c r="AA72" s="26"/>
      <c r="AB72" s="26"/>
    </row>
    <row r="73" spans="1:28" ht="12.75">
      <c r="A73" s="22" t="s">
        <v>181</v>
      </c>
      <c r="B73" s="23" t="s">
        <v>68</v>
      </c>
      <c r="C73" s="25" t="s">
        <v>20</v>
      </c>
      <c r="D73" s="210">
        <f>F73+H73+K73+M73+P73+Q73+W73+X73</f>
        <v>0</v>
      </c>
      <c r="E73" s="210">
        <f>F73+H73</f>
        <v>0</v>
      </c>
      <c r="F73" s="303"/>
      <c r="G73" s="173"/>
      <c r="H73" s="303"/>
      <c r="I73" s="27"/>
      <c r="J73" s="210">
        <f>K73+M73</f>
        <v>0</v>
      </c>
      <c r="K73" s="303"/>
      <c r="L73" s="173"/>
      <c r="M73" s="303"/>
      <c r="N73" s="27"/>
      <c r="O73" s="210">
        <f>P73+Q73</f>
        <v>0</v>
      </c>
      <c r="P73" s="337"/>
      <c r="Q73" s="337"/>
      <c r="R73" s="26"/>
      <c r="S73" s="210">
        <f>T73</f>
        <v>0</v>
      </c>
      <c r="T73" s="26"/>
      <c r="U73" s="26"/>
      <c r="V73" s="210">
        <f>X73+W73</f>
        <v>0</v>
      </c>
      <c r="W73" s="269"/>
      <c r="X73" s="26"/>
      <c r="Y73" s="26"/>
      <c r="Z73" s="210">
        <f>AA73</f>
        <v>0</v>
      </c>
      <c r="AA73" s="26"/>
      <c r="AB73" s="26"/>
    </row>
    <row r="74" spans="1:28" ht="12.75">
      <c r="A74" s="22"/>
      <c r="B74" s="23"/>
      <c r="C74" s="25" t="s">
        <v>10</v>
      </c>
      <c r="D74" s="201">
        <f>F74+H74+K74+M74+P74+Q74+W74+X74</f>
        <v>0</v>
      </c>
      <c r="E74" s="201">
        <f>F74+H74</f>
        <v>0</v>
      </c>
      <c r="F74" s="316"/>
      <c r="G74" s="173"/>
      <c r="H74" s="316"/>
      <c r="I74" s="27"/>
      <c r="J74" s="201">
        <f>K74+M74</f>
        <v>0</v>
      </c>
      <c r="K74" s="316"/>
      <c r="L74" s="173"/>
      <c r="M74" s="316"/>
      <c r="N74" s="27"/>
      <c r="O74" s="201">
        <f>P74+Q74</f>
        <v>0</v>
      </c>
      <c r="P74" s="337"/>
      <c r="Q74" s="337"/>
      <c r="R74" s="26"/>
      <c r="S74" s="201">
        <f>T74</f>
        <v>0</v>
      </c>
      <c r="T74" s="26"/>
      <c r="U74" s="26"/>
      <c r="V74" s="201">
        <f>X74+W74</f>
        <v>0</v>
      </c>
      <c r="W74" s="265"/>
      <c r="X74" s="26"/>
      <c r="Y74" s="26"/>
      <c r="Z74" s="201">
        <f>AA74</f>
        <v>0</v>
      </c>
      <c r="AA74" s="26"/>
      <c r="AB74" s="26"/>
    </row>
    <row r="75" spans="1:28" ht="12.75">
      <c r="A75" s="22" t="s">
        <v>182</v>
      </c>
      <c r="B75" s="23" t="s">
        <v>69</v>
      </c>
      <c r="C75" s="25" t="s">
        <v>20</v>
      </c>
      <c r="D75" s="210">
        <f>F75+H75+K75+M75+P75+Q75+W75+X75</f>
        <v>0</v>
      </c>
      <c r="E75" s="210">
        <f>F75+H75</f>
        <v>0</v>
      </c>
      <c r="F75" s="303"/>
      <c r="G75" s="173"/>
      <c r="H75" s="303"/>
      <c r="I75" s="27"/>
      <c r="J75" s="210">
        <f>K75+M75</f>
        <v>0</v>
      </c>
      <c r="K75" s="303"/>
      <c r="L75" s="173"/>
      <c r="M75" s="303"/>
      <c r="N75" s="27"/>
      <c r="O75" s="210">
        <f>P75+Q75</f>
        <v>0</v>
      </c>
      <c r="P75" s="337"/>
      <c r="Q75" s="337"/>
      <c r="R75" s="26"/>
      <c r="S75" s="210">
        <f>T75</f>
        <v>0</v>
      </c>
      <c r="T75" s="26"/>
      <c r="U75" s="26"/>
      <c r="V75" s="210">
        <f>X75+W75</f>
        <v>0</v>
      </c>
      <c r="W75" s="269"/>
      <c r="X75" s="26"/>
      <c r="Y75" s="26"/>
      <c r="Z75" s="210">
        <f>AA75</f>
        <v>0</v>
      </c>
      <c r="AA75" s="26"/>
      <c r="AB75" s="26"/>
    </row>
    <row r="76" spans="1:28" ht="12.75">
      <c r="A76" s="22"/>
      <c r="B76" s="23"/>
      <c r="C76" s="25" t="s">
        <v>10</v>
      </c>
      <c r="D76" s="201">
        <f>F76+H76+K76+M76+P76+Q76+W76+X76</f>
        <v>0</v>
      </c>
      <c r="E76" s="201">
        <f>F76+H76</f>
        <v>0</v>
      </c>
      <c r="F76" s="316"/>
      <c r="G76" s="173"/>
      <c r="H76" s="316"/>
      <c r="I76" s="27"/>
      <c r="J76" s="201">
        <f>K76+M76</f>
        <v>0</v>
      </c>
      <c r="K76" s="316"/>
      <c r="L76" s="173"/>
      <c r="M76" s="316"/>
      <c r="N76" s="27"/>
      <c r="O76" s="201">
        <f>P76+Q76</f>
        <v>0</v>
      </c>
      <c r="P76" s="337"/>
      <c r="Q76" s="337"/>
      <c r="R76" s="26"/>
      <c r="S76" s="201">
        <f>T76</f>
        <v>0</v>
      </c>
      <c r="T76" s="26"/>
      <c r="U76" s="26"/>
      <c r="V76" s="201">
        <f>X76+W76</f>
        <v>0</v>
      </c>
      <c r="W76" s="265"/>
      <c r="X76" s="26"/>
      <c r="Y76" s="26"/>
      <c r="Z76" s="201">
        <f>AA76</f>
        <v>0</v>
      </c>
      <c r="AA76" s="26"/>
      <c r="AB76" s="26"/>
    </row>
    <row r="77" spans="1:28" ht="12.75">
      <c r="A77" s="22" t="s">
        <v>183</v>
      </c>
      <c r="B77" s="23" t="s">
        <v>70</v>
      </c>
      <c r="C77" s="25" t="s">
        <v>20</v>
      </c>
      <c r="D77" s="210">
        <f>F77+H77+K77+M77+P77+Q77+W77+X77</f>
        <v>0</v>
      </c>
      <c r="E77" s="210">
        <f>F77+H77</f>
        <v>0</v>
      </c>
      <c r="F77" s="303"/>
      <c r="G77" s="173"/>
      <c r="H77" s="303"/>
      <c r="I77" s="27"/>
      <c r="J77" s="210">
        <f>K77+M77</f>
        <v>0</v>
      </c>
      <c r="K77" s="303"/>
      <c r="L77" s="173"/>
      <c r="M77" s="303"/>
      <c r="N77" s="27"/>
      <c r="O77" s="210">
        <f>P77+Q77</f>
        <v>0</v>
      </c>
      <c r="P77" s="337"/>
      <c r="Q77" s="337"/>
      <c r="R77" s="26"/>
      <c r="S77" s="210">
        <f>T77</f>
        <v>0</v>
      </c>
      <c r="T77" s="26"/>
      <c r="U77" s="26"/>
      <c r="V77" s="210">
        <f>X77+W77</f>
        <v>0</v>
      </c>
      <c r="W77" s="269"/>
      <c r="X77" s="26"/>
      <c r="Y77" s="26"/>
      <c r="Z77" s="210">
        <f>AA77</f>
        <v>0</v>
      </c>
      <c r="AA77" s="26"/>
      <c r="AB77" s="26"/>
    </row>
    <row r="78" spans="1:28" ht="13.5" thickBot="1">
      <c r="A78" s="28"/>
      <c r="B78" s="29"/>
      <c r="C78" s="30" t="s">
        <v>10</v>
      </c>
      <c r="D78" s="198">
        <f>F78+H78+K78+M78+P78+Q78+W78+X78</f>
        <v>0</v>
      </c>
      <c r="E78" s="198">
        <f>F78+H78</f>
        <v>0</v>
      </c>
      <c r="F78" s="308"/>
      <c r="G78" s="176"/>
      <c r="H78" s="308"/>
      <c r="I78" s="32"/>
      <c r="J78" s="198">
        <f>K78+M78</f>
        <v>0</v>
      </c>
      <c r="K78" s="308"/>
      <c r="L78" s="176"/>
      <c r="M78" s="308"/>
      <c r="N78" s="32"/>
      <c r="O78" s="198">
        <f>P78+Q78</f>
        <v>0</v>
      </c>
      <c r="P78" s="335"/>
      <c r="Q78" s="335"/>
      <c r="R78" s="31"/>
      <c r="S78" s="198">
        <f>T78</f>
        <v>0</v>
      </c>
      <c r="T78" s="31"/>
      <c r="U78" s="31"/>
      <c r="V78" s="198">
        <f>X78+W78</f>
        <v>0</v>
      </c>
      <c r="W78" s="236"/>
      <c r="X78" s="31"/>
      <c r="Y78" s="31"/>
      <c r="Z78" s="198">
        <f>AA78</f>
        <v>0</v>
      </c>
      <c r="AA78" s="31"/>
      <c r="AB78" s="31"/>
    </row>
    <row r="79" spans="1:28" ht="12.75">
      <c r="A79" s="194" t="s">
        <v>78</v>
      </c>
      <c r="B79" s="195" t="s">
        <v>72</v>
      </c>
      <c r="C79" s="196" t="s">
        <v>34</v>
      </c>
      <c r="D79" s="226">
        <f>F79+H79+K79+M79+P79+Q79+W79+X79</f>
        <v>0</v>
      </c>
      <c r="E79" s="226">
        <f>F79+H79</f>
        <v>0</v>
      </c>
      <c r="F79" s="319"/>
      <c r="G79" s="184"/>
      <c r="H79" s="319"/>
      <c r="I79" s="42"/>
      <c r="J79" s="226">
        <f>K79+M79</f>
        <v>0</v>
      </c>
      <c r="K79" s="319"/>
      <c r="L79" s="184"/>
      <c r="M79" s="319"/>
      <c r="N79" s="42"/>
      <c r="O79" s="226">
        <f>P79+Q79</f>
        <v>0</v>
      </c>
      <c r="P79" s="334"/>
      <c r="Q79" s="334"/>
      <c r="R79" s="46"/>
      <c r="S79" s="226">
        <f>T79</f>
        <v>0</v>
      </c>
      <c r="T79" s="46"/>
      <c r="U79" s="46"/>
      <c r="V79" s="226">
        <f>X79+W79</f>
        <v>0</v>
      </c>
      <c r="W79" s="272"/>
      <c r="X79" s="46"/>
      <c r="Y79" s="46"/>
      <c r="Z79" s="226">
        <f>AA79</f>
        <v>0</v>
      </c>
      <c r="AA79" s="46"/>
      <c r="AB79" s="47"/>
    </row>
    <row r="80" spans="1:28" ht="13.5" thickBot="1">
      <c r="A80" s="28"/>
      <c r="B80" s="29"/>
      <c r="C80" s="141" t="s">
        <v>10</v>
      </c>
      <c r="D80" s="198">
        <f>F80+H80+K80+M80+P80+Q80+W80+X80</f>
        <v>0</v>
      </c>
      <c r="E80" s="198">
        <f>F80+H80</f>
        <v>0</v>
      </c>
      <c r="F80" s="308"/>
      <c r="G80" s="176"/>
      <c r="H80" s="308"/>
      <c r="I80" s="31"/>
      <c r="J80" s="198">
        <f>K80+M80</f>
        <v>0</v>
      </c>
      <c r="K80" s="308"/>
      <c r="L80" s="176"/>
      <c r="M80" s="308"/>
      <c r="N80" s="31"/>
      <c r="O80" s="198">
        <f>P80+Q80</f>
        <v>0</v>
      </c>
      <c r="P80" s="335"/>
      <c r="Q80" s="335"/>
      <c r="R80" s="31"/>
      <c r="S80" s="198">
        <f>T80</f>
        <v>0</v>
      </c>
      <c r="T80" s="31"/>
      <c r="U80" s="31"/>
      <c r="V80" s="198">
        <f>X80+W80</f>
        <v>0</v>
      </c>
      <c r="W80" s="236"/>
      <c r="X80" s="31"/>
      <c r="Y80" s="31"/>
      <c r="Z80" s="198">
        <f>AA80</f>
        <v>0</v>
      </c>
      <c r="AA80" s="31"/>
      <c r="AB80" s="32"/>
    </row>
    <row r="81" spans="1:28" ht="12.75">
      <c r="A81" s="39" t="s">
        <v>184</v>
      </c>
      <c r="B81" s="40" t="s">
        <v>74</v>
      </c>
      <c r="C81" s="41" t="s">
        <v>34</v>
      </c>
      <c r="D81" s="223">
        <f>F81+H81+K81+M81+P81+Q81+W81+X81</f>
        <v>0</v>
      </c>
      <c r="E81" s="223">
        <f>F81+H81</f>
        <v>0</v>
      </c>
      <c r="F81" s="314"/>
      <c r="G81" s="182"/>
      <c r="H81" s="314"/>
      <c r="I81" s="43"/>
      <c r="J81" s="223">
        <f>K81+M81</f>
        <v>0</v>
      </c>
      <c r="K81" s="314"/>
      <c r="L81" s="182"/>
      <c r="M81" s="314"/>
      <c r="N81" s="43"/>
      <c r="O81" s="223">
        <f>P81+Q81</f>
        <v>0</v>
      </c>
      <c r="P81" s="338"/>
      <c r="Q81" s="338"/>
      <c r="R81" s="42"/>
      <c r="S81" s="223">
        <f>T81</f>
        <v>0</v>
      </c>
      <c r="T81" s="42"/>
      <c r="U81" s="42"/>
      <c r="V81" s="223">
        <f>X81+W81</f>
        <v>0</v>
      </c>
      <c r="W81" s="274"/>
      <c r="X81" s="42"/>
      <c r="Y81" s="43"/>
      <c r="Z81" s="223">
        <f>AA81</f>
        <v>0</v>
      </c>
      <c r="AA81" s="42"/>
      <c r="AB81" s="43"/>
    </row>
    <row r="82" spans="1:28" ht="13.5" thickBot="1">
      <c r="A82" s="28"/>
      <c r="B82" s="52" t="s">
        <v>75</v>
      </c>
      <c r="C82" s="30" t="s">
        <v>10</v>
      </c>
      <c r="D82" s="201">
        <f>F82+H82+K82+M82+P82+Q82+W82+X82</f>
        <v>0</v>
      </c>
      <c r="E82" s="201">
        <f>F82+H82</f>
        <v>0</v>
      </c>
      <c r="F82" s="316"/>
      <c r="G82" s="177"/>
      <c r="H82" s="316"/>
      <c r="I82" s="32"/>
      <c r="J82" s="201">
        <f>K82+M82</f>
        <v>0</v>
      </c>
      <c r="K82" s="316"/>
      <c r="L82" s="177"/>
      <c r="M82" s="316"/>
      <c r="N82" s="32"/>
      <c r="O82" s="201">
        <f>P82+Q82</f>
        <v>0</v>
      </c>
      <c r="P82" s="335"/>
      <c r="Q82" s="335"/>
      <c r="R82" s="31"/>
      <c r="S82" s="201">
        <f>T82</f>
        <v>0</v>
      </c>
      <c r="T82" s="31"/>
      <c r="U82" s="31"/>
      <c r="V82" s="201">
        <f>X82+W82</f>
        <v>0</v>
      </c>
      <c r="W82" s="235"/>
      <c r="X82" s="31"/>
      <c r="Y82" s="32"/>
      <c r="Z82" s="201">
        <f>AA82</f>
        <v>0</v>
      </c>
      <c r="AA82" s="31"/>
      <c r="AB82" s="32"/>
    </row>
    <row r="83" spans="1:28" ht="14.25" thickBot="1" thickTop="1">
      <c r="A83" s="69" t="s">
        <v>76</v>
      </c>
      <c r="B83" s="67" t="s">
        <v>77</v>
      </c>
      <c r="C83" s="70" t="s">
        <v>10</v>
      </c>
      <c r="D83" s="200">
        <f>D85+D87+D89</f>
        <v>101.256</v>
      </c>
      <c r="E83" s="200">
        <f>E85+E87+E89</f>
        <v>101.256</v>
      </c>
      <c r="F83" s="200">
        <f>F85+F87+F89</f>
        <v>101.256</v>
      </c>
      <c r="G83" s="200">
        <f>G85+G87+G89</f>
        <v>0</v>
      </c>
      <c r="H83" s="200">
        <f>H85+H87+H89</f>
        <v>0</v>
      </c>
      <c r="I83" s="200">
        <f>I85+I87+I89</f>
        <v>0</v>
      </c>
      <c r="J83" s="200">
        <f>J85+J87+J89</f>
        <v>0</v>
      </c>
      <c r="K83" s="200">
        <f>K85+K87+K89</f>
        <v>0</v>
      </c>
      <c r="L83" s="200">
        <f>L85+L87+L89</f>
        <v>0</v>
      </c>
      <c r="M83" s="200">
        <f>M85+M87+M89</f>
        <v>0</v>
      </c>
      <c r="N83" s="200">
        <f>N85+N87+N89</f>
        <v>0</v>
      </c>
      <c r="O83" s="200">
        <f>O85+O87+O89</f>
        <v>0</v>
      </c>
      <c r="P83" s="200">
        <f>P85+P87+P89</f>
        <v>0</v>
      </c>
      <c r="Q83" s="200">
        <f>Q85+Q87+Q89</f>
        <v>0</v>
      </c>
      <c r="R83" s="200">
        <f>R85+R87+R89</f>
        <v>0</v>
      </c>
      <c r="S83" s="200">
        <f>S85+S87+S89</f>
        <v>0</v>
      </c>
      <c r="T83" s="200">
        <f>T85+T87+T89</f>
        <v>0</v>
      </c>
      <c r="U83" s="200">
        <f>U85+U87+U89</f>
        <v>0</v>
      </c>
      <c r="V83" s="200">
        <f>V85+V87+V89</f>
        <v>0</v>
      </c>
      <c r="W83" s="200">
        <f>W85+W87+W89</f>
        <v>0</v>
      </c>
      <c r="X83" s="200">
        <f>X85+X87+X89</f>
        <v>0</v>
      </c>
      <c r="Y83" s="200">
        <f>Y85+Y87+Y89</f>
        <v>0</v>
      </c>
      <c r="Z83" s="200">
        <f>Z85+Z87+Z89</f>
        <v>0</v>
      </c>
      <c r="AA83" s="200">
        <f>AA85+AA87+AA89</f>
        <v>0</v>
      </c>
      <c r="AB83" s="200">
        <f>AB85+AB87+AB89</f>
        <v>0</v>
      </c>
    </row>
    <row r="84" spans="1:28" ht="13.5" thickTop="1">
      <c r="A84" s="79">
        <v>21</v>
      </c>
      <c r="B84" s="80" t="s">
        <v>96</v>
      </c>
      <c r="C84" s="81" t="s">
        <v>20</v>
      </c>
      <c r="D84" s="211">
        <f>F84+H84+K84+M84+P84+Q84+W84+X84</f>
        <v>0.45</v>
      </c>
      <c r="E84" s="211">
        <f>F84+H84</f>
        <v>0.45</v>
      </c>
      <c r="F84" s="306">
        <v>0.45</v>
      </c>
      <c r="G84" s="158"/>
      <c r="H84" s="306"/>
      <c r="I84" s="82"/>
      <c r="J84" s="211">
        <f>K84+M84</f>
        <v>0</v>
      </c>
      <c r="K84" s="306"/>
      <c r="L84" s="158"/>
      <c r="M84" s="306"/>
      <c r="N84" s="82"/>
      <c r="O84" s="211">
        <f>P84+Q84</f>
        <v>0</v>
      </c>
      <c r="P84" s="336"/>
      <c r="Q84" s="336"/>
      <c r="R84" s="92"/>
      <c r="S84" s="211">
        <f>T84</f>
        <v>0</v>
      </c>
      <c r="T84" s="44"/>
      <c r="U84" s="92"/>
      <c r="V84" s="211">
        <f>X84+W84</f>
        <v>0</v>
      </c>
      <c r="W84" s="270"/>
      <c r="X84" s="83"/>
      <c r="Y84" s="82"/>
      <c r="Z84" s="211">
        <f>AA84</f>
        <v>0</v>
      </c>
      <c r="AA84" s="197"/>
      <c r="AB84" s="92"/>
    </row>
    <row r="85" spans="1:28" ht="13.5" thickBot="1">
      <c r="A85" s="84"/>
      <c r="B85" s="85" t="s">
        <v>97</v>
      </c>
      <c r="C85" s="64" t="s">
        <v>10</v>
      </c>
      <c r="D85" s="198">
        <f>F85+H85+K85+M85+P85+Q85+W85+X85</f>
        <v>101.256</v>
      </c>
      <c r="E85" s="198">
        <f>F85+H85</f>
        <v>101.256</v>
      </c>
      <c r="F85" s="308">
        <v>101.256</v>
      </c>
      <c r="G85" s="192"/>
      <c r="H85" s="308"/>
      <c r="I85" s="86"/>
      <c r="J85" s="198">
        <f>K85+M85</f>
        <v>0</v>
      </c>
      <c r="K85" s="308"/>
      <c r="L85" s="192"/>
      <c r="M85" s="308"/>
      <c r="N85" s="86"/>
      <c r="O85" s="198">
        <f>P85+Q85</f>
        <v>0</v>
      </c>
      <c r="P85" s="335"/>
      <c r="Q85" s="335"/>
      <c r="R85" s="65"/>
      <c r="S85" s="198">
        <f>T85</f>
        <v>0</v>
      </c>
      <c r="T85" s="65"/>
      <c r="U85" s="65"/>
      <c r="V85" s="198">
        <f>X85+W85</f>
        <v>0</v>
      </c>
      <c r="W85" s="236"/>
      <c r="X85" s="84"/>
      <c r="Y85" s="86"/>
      <c r="Z85" s="198">
        <f>AA85</f>
        <v>0</v>
      </c>
      <c r="AA85" s="65"/>
      <c r="AB85" s="65"/>
    </row>
    <row r="86" spans="1:28" ht="12.75">
      <c r="A86" s="286">
        <v>22</v>
      </c>
      <c r="B86" s="287" t="s">
        <v>98</v>
      </c>
      <c r="C86" s="134" t="s">
        <v>34</v>
      </c>
      <c r="D86" s="288">
        <f>F86+H86+K86+M86+P86+Q86+W86+X86</f>
        <v>0</v>
      </c>
      <c r="E86" s="288">
        <f>F86+H86</f>
        <v>0</v>
      </c>
      <c r="F86" s="320"/>
      <c r="G86" s="8"/>
      <c r="H86" s="320"/>
      <c r="I86" s="289"/>
      <c r="J86" s="288">
        <f>K86+M86</f>
        <v>0</v>
      </c>
      <c r="K86" s="320"/>
      <c r="L86" s="8"/>
      <c r="M86" s="320"/>
      <c r="N86" s="289"/>
      <c r="O86" s="288">
        <f>P86+Q86</f>
        <v>0</v>
      </c>
      <c r="P86" s="338"/>
      <c r="Q86" s="339"/>
      <c r="R86" s="156"/>
      <c r="S86" s="288">
        <f>T86</f>
        <v>0</v>
      </c>
      <c r="T86" s="156"/>
      <c r="U86" s="156"/>
      <c r="V86" s="288">
        <f>X86+W86</f>
        <v>0</v>
      </c>
      <c r="W86" s="274"/>
      <c r="X86" s="156"/>
      <c r="Y86" s="289"/>
      <c r="Z86" s="288">
        <f>AA86</f>
        <v>0</v>
      </c>
      <c r="AA86" s="156"/>
      <c r="AB86" s="289"/>
    </row>
    <row r="87" spans="1:28" ht="13.5" thickBot="1">
      <c r="A87" s="64"/>
      <c r="B87" s="290" t="s">
        <v>99</v>
      </c>
      <c r="C87" s="64" t="s">
        <v>10</v>
      </c>
      <c r="D87" s="198">
        <f>F87+H87+K87+M87+P87+Q87+W87+X87</f>
        <v>0</v>
      </c>
      <c r="E87" s="198">
        <f>F87+H87</f>
        <v>0</v>
      </c>
      <c r="F87" s="308"/>
      <c r="G87" s="65"/>
      <c r="H87" s="308"/>
      <c r="I87" s="86"/>
      <c r="J87" s="198">
        <f>K87+M87</f>
        <v>0</v>
      </c>
      <c r="K87" s="308"/>
      <c r="L87" s="65"/>
      <c r="M87" s="308"/>
      <c r="N87" s="86"/>
      <c r="O87" s="198">
        <f>P87+Q87</f>
        <v>0</v>
      </c>
      <c r="P87" s="335"/>
      <c r="Q87" s="340"/>
      <c r="R87" s="84"/>
      <c r="S87" s="198">
        <f>T87</f>
        <v>0</v>
      </c>
      <c r="T87" s="84"/>
      <c r="U87" s="84"/>
      <c r="V87" s="198">
        <f>X87+W87</f>
        <v>0</v>
      </c>
      <c r="W87" s="236"/>
      <c r="X87" s="84"/>
      <c r="Y87" s="86"/>
      <c r="Z87" s="198">
        <f>AA87</f>
        <v>0</v>
      </c>
      <c r="AA87" s="84"/>
      <c r="AB87" s="86"/>
    </row>
    <row r="88" spans="1:28" ht="12.75">
      <c r="A88" s="55" t="s">
        <v>103</v>
      </c>
      <c r="B88" s="91" t="s">
        <v>100</v>
      </c>
      <c r="C88" s="81" t="s">
        <v>34</v>
      </c>
      <c r="D88" s="222">
        <f>F88+H88+K88+M88+P88+Q88+W88+X88</f>
        <v>0</v>
      </c>
      <c r="E88" s="222">
        <f>F88+H88</f>
        <v>0</v>
      </c>
      <c r="F88" s="313"/>
      <c r="G88" s="73"/>
      <c r="H88" s="313"/>
      <c r="I88" s="100"/>
      <c r="J88" s="222">
        <f>K88+M88</f>
        <v>0</v>
      </c>
      <c r="K88" s="313"/>
      <c r="L88" s="73"/>
      <c r="M88" s="313"/>
      <c r="N88" s="100"/>
      <c r="O88" s="222">
        <f>P88+Q88</f>
        <v>0</v>
      </c>
      <c r="P88" s="341"/>
      <c r="Q88" s="341"/>
      <c r="R88" s="73"/>
      <c r="S88" s="222">
        <f>T88</f>
        <v>0</v>
      </c>
      <c r="T88" s="73"/>
      <c r="U88" s="73"/>
      <c r="V88" s="222">
        <f>X88+W88</f>
        <v>0</v>
      </c>
      <c r="W88" s="213"/>
      <c r="X88" s="73"/>
      <c r="Y88" s="100"/>
      <c r="Z88" s="222">
        <f>AA88</f>
        <v>0</v>
      </c>
      <c r="AA88" s="73"/>
      <c r="AB88" s="100"/>
    </row>
    <row r="89" spans="1:28" ht="13.5" thickBot="1">
      <c r="A89" s="93"/>
      <c r="B89" s="94"/>
      <c r="C89" s="95" t="s">
        <v>10</v>
      </c>
      <c r="D89" s="201">
        <f>F89+H89+K89+M89+P89+Q89+W89+X89</f>
        <v>0</v>
      </c>
      <c r="E89" s="201">
        <f>F89+H89</f>
        <v>0</v>
      </c>
      <c r="F89" s="316"/>
      <c r="G89" s="96"/>
      <c r="H89" s="316"/>
      <c r="I89" s="97"/>
      <c r="J89" s="201">
        <f>K89+M89</f>
        <v>0</v>
      </c>
      <c r="K89" s="316"/>
      <c r="L89" s="96"/>
      <c r="M89" s="316"/>
      <c r="N89" s="97"/>
      <c r="O89" s="201">
        <f>P89+Q89</f>
        <v>0</v>
      </c>
      <c r="P89" s="334"/>
      <c r="Q89" s="334"/>
      <c r="R89" s="96"/>
      <c r="S89" s="201">
        <f>T89</f>
        <v>0</v>
      </c>
      <c r="T89" s="96"/>
      <c r="U89" s="96"/>
      <c r="V89" s="201">
        <f>X89+W89</f>
        <v>0</v>
      </c>
      <c r="W89" s="258"/>
      <c r="X89" s="96"/>
      <c r="Y89" s="97"/>
      <c r="Z89" s="201">
        <f>AA89</f>
        <v>0</v>
      </c>
      <c r="AA89" s="96"/>
      <c r="AB89" s="97"/>
    </row>
    <row r="90" spans="1:28" ht="128.25" thickBot="1">
      <c r="A90" s="145" t="s">
        <v>101</v>
      </c>
      <c r="B90" s="146" t="s">
        <v>102</v>
      </c>
      <c r="C90" s="147" t="s">
        <v>10</v>
      </c>
      <c r="D90" s="217">
        <f>D91+D92</f>
        <v>0</v>
      </c>
      <c r="E90" s="217">
        <f>E91+E92</f>
        <v>0</v>
      </c>
      <c r="F90" s="217">
        <f>F91+F92</f>
        <v>0</v>
      </c>
      <c r="G90" s="217">
        <f>G91+G92</f>
        <v>0</v>
      </c>
      <c r="H90" s="217">
        <f>H91+H92</f>
        <v>0</v>
      </c>
      <c r="I90" s="217">
        <f>I91+I92</f>
        <v>0</v>
      </c>
      <c r="J90" s="217">
        <f>J91+J92</f>
        <v>0</v>
      </c>
      <c r="K90" s="217">
        <f>K91+K92</f>
        <v>0</v>
      </c>
      <c r="L90" s="217">
        <f>L91+L92</f>
        <v>0</v>
      </c>
      <c r="M90" s="217">
        <f>M91+M92</f>
        <v>0</v>
      </c>
      <c r="N90" s="217">
        <f>N91+N92</f>
        <v>0</v>
      </c>
      <c r="O90" s="217">
        <f>O121+O91+O92</f>
        <v>0</v>
      </c>
      <c r="P90" s="217">
        <f>P121+P91+P92</f>
        <v>0</v>
      </c>
      <c r="Q90" s="217">
        <f>Q121+Q91+Q92</f>
        <v>0</v>
      </c>
      <c r="R90" s="217">
        <f>R91+R92</f>
        <v>0</v>
      </c>
      <c r="S90" s="217">
        <f>S121+S91+S92</f>
        <v>0</v>
      </c>
      <c r="T90" s="217">
        <f>T121+T91+T92</f>
        <v>0</v>
      </c>
      <c r="U90" s="217">
        <f>U91+U92</f>
        <v>0</v>
      </c>
      <c r="V90" s="217">
        <f>V121+V91+V92</f>
        <v>0</v>
      </c>
      <c r="W90" s="217">
        <f>W121+W91+W92</f>
        <v>0</v>
      </c>
      <c r="X90" s="217">
        <f>X121+X91+X92</f>
        <v>0</v>
      </c>
      <c r="Y90" s="217">
        <f>Y91+Y92</f>
        <v>0</v>
      </c>
      <c r="Z90" s="217">
        <f>AA90</f>
        <v>0</v>
      </c>
      <c r="AA90" s="217">
        <f>AA121</f>
        <v>0</v>
      </c>
      <c r="AB90" s="217">
        <f>AB91+AB92</f>
        <v>0</v>
      </c>
    </row>
    <row r="91" spans="1:28" ht="13.5" thickBot="1">
      <c r="A91" s="101" t="s">
        <v>112</v>
      </c>
      <c r="B91" s="102" t="s">
        <v>113</v>
      </c>
      <c r="C91" s="103" t="s">
        <v>10</v>
      </c>
      <c r="D91" s="218">
        <f>F91+H91+K91+M91+P91+Q91+W91+X91</f>
        <v>0</v>
      </c>
      <c r="E91" s="218">
        <f>F91+H91</f>
        <v>0</v>
      </c>
      <c r="F91" s="321"/>
      <c r="G91" s="167"/>
      <c r="H91" s="321"/>
      <c r="I91" s="8"/>
      <c r="J91" s="218">
        <f>K91+M91</f>
        <v>0</v>
      </c>
      <c r="K91" s="321"/>
      <c r="L91" s="167"/>
      <c r="M91" s="321"/>
      <c r="N91" s="8"/>
      <c r="O91" s="218">
        <f>P91+Q91</f>
        <v>0</v>
      </c>
      <c r="P91" s="336"/>
      <c r="Q91" s="338"/>
      <c r="R91" s="8"/>
      <c r="S91" s="218">
        <f>T91</f>
        <v>0</v>
      </c>
      <c r="T91" s="92"/>
      <c r="U91" s="8"/>
      <c r="V91" s="218">
        <f>X91+W91</f>
        <v>0</v>
      </c>
      <c r="W91" s="262"/>
      <c r="X91" s="92"/>
      <c r="Y91" s="7"/>
      <c r="Z91" s="218">
        <f>AA91</f>
        <v>0</v>
      </c>
      <c r="AA91" s="92"/>
      <c r="AB91" s="135"/>
    </row>
    <row r="92" spans="1:28" ht="13.5" thickBot="1">
      <c r="A92" s="104" t="s">
        <v>114</v>
      </c>
      <c r="B92" s="49" t="s">
        <v>115</v>
      </c>
      <c r="C92" s="95" t="s">
        <v>10</v>
      </c>
      <c r="D92" s="216">
        <f>F92+H92+K92+M92+P92+Q92+W92+X92</f>
        <v>0</v>
      </c>
      <c r="E92" s="216">
        <f>F92+H92</f>
        <v>0</v>
      </c>
      <c r="F92" s="315"/>
      <c r="G92" s="167"/>
      <c r="H92" s="315"/>
      <c r="I92" s="106"/>
      <c r="J92" s="216">
        <f>K92+M92</f>
        <v>0</v>
      </c>
      <c r="K92" s="315"/>
      <c r="L92" s="167"/>
      <c r="M92" s="315"/>
      <c r="N92" s="106"/>
      <c r="O92" s="216">
        <f>P92+Q92</f>
        <v>0</v>
      </c>
      <c r="P92" s="342"/>
      <c r="Q92" s="342"/>
      <c r="R92" s="106"/>
      <c r="S92" s="216">
        <f>T92</f>
        <v>0</v>
      </c>
      <c r="T92" s="106"/>
      <c r="U92" s="106"/>
      <c r="V92" s="216">
        <f>X92+W92</f>
        <v>0</v>
      </c>
      <c r="W92" s="263"/>
      <c r="X92" s="106"/>
      <c r="Y92" s="6"/>
      <c r="Z92" s="216">
        <f>AA92</f>
        <v>0</v>
      </c>
      <c r="AA92" s="106"/>
      <c r="AB92" s="137"/>
    </row>
    <row r="93" spans="1:28" ht="13.5" thickBot="1">
      <c r="A93" s="107" t="s">
        <v>185</v>
      </c>
      <c r="B93" s="108" t="s">
        <v>116</v>
      </c>
      <c r="C93" s="109" t="s">
        <v>10</v>
      </c>
      <c r="D93" s="206">
        <f>F93+H93+K93+M93+P93+Q93+W93+X93</f>
        <v>15</v>
      </c>
      <c r="E93" s="206">
        <f>F93+H93</f>
        <v>15</v>
      </c>
      <c r="F93" s="321">
        <v>15</v>
      </c>
      <c r="G93" s="206"/>
      <c r="H93" s="321"/>
      <c r="I93" s="206"/>
      <c r="J93" s="206">
        <f>K93+M93</f>
        <v>0</v>
      </c>
      <c r="K93" s="321"/>
      <c r="L93" s="206"/>
      <c r="M93" s="321"/>
      <c r="N93" s="206"/>
      <c r="O93" s="206">
        <f>P93+Q93</f>
        <v>0</v>
      </c>
      <c r="P93" s="321"/>
      <c r="Q93" s="321"/>
      <c r="R93" s="206"/>
      <c r="S93" s="206" t="e">
        <f>T93+#REF!+#REF!+#REF!+#REF!+#REF!</f>
        <v>#REF!</v>
      </c>
      <c r="T93" s="206"/>
      <c r="U93" s="206"/>
      <c r="V93" s="206">
        <f>X93+W93</f>
        <v>0</v>
      </c>
      <c r="W93" s="206"/>
      <c r="X93" s="206"/>
      <c r="Y93" s="206"/>
      <c r="Z93" s="206" t="e">
        <f>AA93+#REF!+#REF!+#REF!+#REF!+#REF!</f>
        <v>#REF!</v>
      </c>
      <c r="AA93" s="206"/>
      <c r="AB93" s="206"/>
    </row>
    <row r="94" spans="1:28" ht="13.5" thickBot="1">
      <c r="A94" s="153"/>
      <c r="B94" s="154" t="s">
        <v>117</v>
      </c>
      <c r="C94" s="109" t="s">
        <v>10</v>
      </c>
      <c r="D94" s="155">
        <f>D93+D90+D83+D68+D18</f>
        <v>151.976</v>
      </c>
      <c r="E94" s="155">
        <f>E93+E90+E83+E68+E18</f>
        <v>151.976</v>
      </c>
      <c r="F94" s="155">
        <f>F93+F90+F83+F68+F18</f>
        <v>151.976</v>
      </c>
      <c r="G94" s="155">
        <f>G93+G90+G83+G68+G18</f>
        <v>0</v>
      </c>
      <c r="H94" s="155">
        <f>H93+H90+H83+H68+H18</f>
        <v>0</v>
      </c>
      <c r="I94" s="155">
        <f>I93+I90+I83+I68+I18</f>
        <v>0</v>
      </c>
      <c r="J94" s="155">
        <f>J93+J90+J83+J68+J18</f>
        <v>0</v>
      </c>
      <c r="K94" s="155">
        <f>K93+K90+K83+K68+K18</f>
        <v>0</v>
      </c>
      <c r="L94" s="155">
        <f>L93+L90+L83+L68+L18</f>
        <v>0</v>
      </c>
      <c r="M94" s="155">
        <f>M93+M90+M83+M68+M18</f>
        <v>0</v>
      </c>
      <c r="N94" s="155">
        <f>N93+N90+N83+N68+N18</f>
        <v>0</v>
      </c>
      <c r="O94" s="155">
        <f>O93+O90+O83+O68+O18</f>
        <v>0</v>
      </c>
      <c r="P94" s="155">
        <f>P93+P90+P83+P68+P18</f>
        <v>0</v>
      </c>
      <c r="Q94" s="155">
        <f>Q93+Q90+Q83+Q68+Q18</f>
        <v>0</v>
      </c>
      <c r="R94" s="155">
        <f>R93+R90+R83+R68+R18</f>
        <v>0</v>
      </c>
      <c r="S94" s="155" t="e">
        <f>S93+S90+S83+S68+S18</f>
        <v>#REF!</v>
      </c>
      <c r="T94" s="155">
        <f>T93+T90+T83+T68+T18</f>
        <v>0</v>
      </c>
      <c r="U94" s="155">
        <f>U93+U90+U83+U68+U18</f>
        <v>0</v>
      </c>
      <c r="V94" s="155">
        <f>V93+V90+V83+V68+V18</f>
        <v>0</v>
      </c>
      <c r="W94" s="155">
        <f>W93+W90+W83+W68+W18</f>
        <v>0</v>
      </c>
      <c r="X94" s="155">
        <f>X93+X90+X83+X68+X18</f>
        <v>0</v>
      </c>
      <c r="Y94" s="155">
        <f>Y93+Y90+Y83+Y68+Y18</f>
        <v>0</v>
      </c>
      <c r="Z94" s="155" t="e">
        <f>Z93+Z90+Z83+Z68+Z18</f>
        <v>#REF!</v>
      </c>
      <c r="AA94" s="155">
        <f>AA93+AA90+AA83+AA68+AA18</f>
        <v>0</v>
      </c>
      <c r="AB94" s="155">
        <f>AB93+AB90+AB83+AB68+AB18</f>
        <v>0</v>
      </c>
    </row>
    <row r="95" spans="1:28" ht="13.5" thickBot="1">
      <c r="A95" s="110"/>
      <c r="B95" s="111"/>
      <c r="C95" s="112"/>
      <c r="D95" s="219"/>
      <c r="E95" s="219"/>
      <c r="F95" s="219"/>
      <c r="G95" s="168"/>
      <c r="H95" s="219"/>
      <c r="I95" s="112"/>
      <c r="J95" s="219"/>
      <c r="K95" s="356"/>
      <c r="L95" s="168"/>
      <c r="M95" s="219"/>
      <c r="N95" s="112"/>
      <c r="O95" s="219"/>
      <c r="P95" s="112"/>
      <c r="Q95" s="112"/>
      <c r="R95" s="112"/>
      <c r="S95" s="219"/>
      <c r="T95" s="112"/>
      <c r="U95" s="112"/>
      <c r="V95" s="219"/>
      <c r="W95" s="219"/>
      <c r="X95" s="112"/>
      <c r="Y95" s="112"/>
      <c r="Z95" s="219"/>
      <c r="AA95" s="112"/>
      <c r="AB95" s="112"/>
    </row>
    <row r="96" spans="1:28" ht="12.75">
      <c r="A96" s="114" t="s">
        <v>118</v>
      </c>
      <c r="B96" s="80" t="s">
        <v>119</v>
      </c>
      <c r="C96" s="81" t="s">
        <v>34</v>
      </c>
      <c r="D96" s="227">
        <f>F96+H96+X96+AA96+K96+M96+O96</f>
        <v>0</v>
      </c>
      <c r="E96" s="227">
        <f>F96+H96</f>
        <v>0</v>
      </c>
      <c r="F96" s="314"/>
      <c r="G96" s="92"/>
      <c r="H96" s="314"/>
      <c r="I96" s="157"/>
      <c r="J96" s="227">
        <f>K96+M96</f>
        <v>0</v>
      </c>
      <c r="K96" s="314"/>
      <c r="L96" s="92"/>
      <c r="M96" s="314"/>
      <c r="N96" s="157"/>
      <c r="O96" s="227">
        <f>P96+Q96</f>
        <v>0</v>
      </c>
      <c r="P96" s="343"/>
      <c r="Q96" s="343"/>
      <c r="R96" s="157"/>
      <c r="S96" s="227"/>
      <c r="T96" s="157"/>
      <c r="U96" s="157"/>
      <c r="V96" s="227">
        <f>X96+W96</f>
        <v>0</v>
      </c>
      <c r="W96" s="234"/>
      <c r="X96" s="83"/>
      <c r="Y96" s="92"/>
      <c r="Z96" s="227">
        <f>AA96</f>
        <v>0</v>
      </c>
      <c r="AA96" s="92"/>
      <c r="AB96" s="92"/>
    </row>
    <row r="97" spans="1:28" ht="13.5" thickBot="1">
      <c r="A97" s="115"/>
      <c r="B97" s="116" t="s">
        <v>120</v>
      </c>
      <c r="C97" s="77" t="s">
        <v>10</v>
      </c>
      <c r="D97" s="209">
        <f>F97+H97+X97+AA97+K97+M97+O97</f>
        <v>0</v>
      </c>
      <c r="E97" s="209">
        <f>F97+H97</f>
        <v>0</v>
      </c>
      <c r="F97" s="308"/>
      <c r="G97" s="90"/>
      <c r="H97" s="308"/>
      <c r="I97" s="97"/>
      <c r="J97" s="209">
        <f>K97+M97</f>
        <v>0</v>
      </c>
      <c r="K97" s="308"/>
      <c r="L97" s="90"/>
      <c r="M97" s="308"/>
      <c r="N97" s="97"/>
      <c r="O97" s="209">
        <f>P97+Q97</f>
        <v>0</v>
      </c>
      <c r="P97" s="344"/>
      <c r="Q97" s="344"/>
      <c r="R97" s="97"/>
      <c r="S97" s="209"/>
      <c r="T97" s="97"/>
      <c r="U97" s="97"/>
      <c r="V97" s="209">
        <f>X97+W97</f>
        <v>0</v>
      </c>
      <c r="W97" s="258"/>
      <c r="X97" s="117"/>
      <c r="Y97" s="96"/>
      <c r="Z97" s="209">
        <f>AA97</f>
        <v>0</v>
      </c>
      <c r="AA97" s="96"/>
      <c r="AB97" s="96"/>
    </row>
    <row r="98" spans="1:28" ht="12.75">
      <c r="A98" s="55" t="s">
        <v>18</v>
      </c>
      <c r="B98" s="80" t="s">
        <v>121</v>
      </c>
      <c r="C98" s="81" t="s">
        <v>34</v>
      </c>
      <c r="D98" s="227">
        <f>F98+H98+X98+AA98+K98+M98+O98</f>
        <v>0</v>
      </c>
      <c r="E98" s="227">
        <f>F98+H98</f>
        <v>0</v>
      </c>
      <c r="F98" s="314"/>
      <c r="G98" s="163"/>
      <c r="H98" s="314"/>
      <c r="I98" s="92"/>
      <c r="J98" s="227">
        <f>K98+M98</f>
        <v>0</v>
      </c>
      <c r="K98" s="314"/>
      <c r="L98" s="163"/>
      <c r="M98" s="314"/>
      <c r="N98" s="92"/>
      <c r="O98" s="227">
        <f>P98+Q98</f>
        <v>0</v>
      </c>
      <c r="P98" s="336"/>
      <c r="Q98" s="336"/>
      <c r="R98" s="92"/>
      <c r="S98" s="227"/>
      <c r="T98" s="92"/>
      <c r="U98" s="92"/>
      <c r="V98" s="227">
        <f>X98+W98</f>
        <v>0</v>
      </c>
      <c r="W98" s="234"/>
      <c r="X98" s="83"/>
      <c r="Y98" s="83"/>
      <c r="Z98" s="227"/>
      <c r="AA98" s="92"/>
      <c r="AB98" s="83"/>
    </row>
    <row r="99" spans="1:28" ht="13.5" thickBot="1">
      <c r="A99" s="122"/>
      <c r="B99" s="78"/>
      <c r="C99" s="77" t="s">
        <v>10</v>
      </c>
      <c r="D99" s="209">
        <f>F99+H99+X99+AA99+K99+M99+O99</f>
        <v>0</v>
      </c>
      <c r="E99" s="209">
        <f>F99+H99</f>
        <v>0</v>
      </c>
      <c r="F99" s="308"/>
      <c r="G99" s="96"/>
      <c r="H99" s="308"/>
      <c r="I99" s="144"/>
      <c r="J99" s="209">
        <f>K99+M99</f>
        <v>0</v>
      </c>
      <c r="K99" s="308"/>
      <c r="L99" s="96"/>
      <c r="M99" s="308"/>
      <c r="N99" s="144"/>
      <c r="O99" s="209">
        <f>P99+Q99</f>
        <v>0</v>
      </c>
      <c r="P99" s="345"/>
      <c r="Q99" s="345"/>
      <c r="R99" s="144"/>
      <c r="S99" s="209"/>
      <c r="T99" s="144"/>
      <c r="U99" s="144"/>
      <c r="V99" s="209">
        <f>X99+W99</f>
        <v>0</v>
      </c>
      <c r="W99" s="236"/>
      <c r="X99" s="76"/>
      <c r="Y99" s="76"/>
      <c r="Z99" s="209"/>
      <c r="AA99" s="144"/>
      <c r="AB99" s="76"/>
    </row>
    <row r="100" spans="1:28" ht="12.75">
      <c r="A100" s="55" t="s">
        <v>22</v>
      </c>
      <c r="B100" s="80" t="s">
        <v>122</v>
      </c>
      <c r="C100" s="81" t="s">
        <v>34</v>
      </c>
      <c r="D100" s="224">
        <f>F100+H100+X100+AA100+K100+M100+O100</f>
        <v>0</v>
      </c>
      <c r="E100" s="224">
        <f>F100+H100</f>
        <v>0</v>
      </c>
      <c r="F100" s="313"/>
      <c r="G100" s="165"/>
      <c r="H100" s="313"/>
      <c r="I100" s="92"/>
      <c r="J100" s="224">
        <f>K100+M100</f>
        <v>0</v>
      </c>
      <c r="K100" s="313"/>
      <c r="L100" s="165"/>
      <c r="M100" s="313"/>
      <c r="N100" s="92"/>
      <c r="O100" s="224">
        <f>P100+Q100</f>
        <v>0</v>
      </c>
      <c r="P100" s="336"/>
      <c r="Q100" s="336"/>
      <c r="R100" s="92"/>
      <c r="S100" s="224"/>
      <c r="T100" s="92"/>
      <c r="U100" s="92"/>
      <c r="V100" s="224">
        <f>X100+W100</f>
        <v>0</v>
      </c>
      <c r="W100" s="213"/>
      <c r="X100" s="83"/>
      <c r="Y100" s="83"/>
      <c r="Z100" s="224"/>
      <c r="AA100" s="92"/>
      <c r="AB100" s="83"/>
    </row>
    <row r="101" spans="1:28" ht="13.5" thickBot="1">
      <c r="A101" s="62"/>
      <c r="B101" s="86"/>
      <c r="C101" s="64" t="s">
        <v>10</v>
      </c>
      <c r="D101" s="215">
        <f>F101+H101+X101+AA101+K101+M101+O101</f>
        <v>0</v>
      </c>
      <c r="E101" s="215">
        <f>F101+H101</f>
        <v>0</v>
      </c>
      <c r="F101" s="307"/>
      <c r="G101" s="169"/>
      <c r="H101" s="307"/>
      <c r="I101" s="65"/>
      <c r="J101" s="215">
        <f>K101+M101</f>
        <v>0</v>
      </c>
      <c r="K101" s="307"/>
      <c r="L101" s="169"/>
      <c r="M101" s="307"/>
      <c r="N101" s="65"/>
      <c r="O101" s="215">
        <f>P101+Q101</f>
        <v>0</v>
      </c>
      <c r="P101" s="335"/>
      <c r="Q101" s="335"/>
      <c r="R101" s="65"/>
      <c r="S101" s="215"/>
      <c r="T101" s="65"/>
      <c r="U101" s="65"/>
      <c r="V101" s="215">
        <f>X101+W101</f>
        <v>0</v>
      </c>
      <c r="W101" s="235"/>
      <c r="X101" s="84"/>
      <c r="Y101" s="84"/>
      <c r="Z101" s="215"/>
      <c r="AA101" s="65"/>
      <c r="AB101" s="84"/>
    </row>
    <row r="102" spans="1:28" ht="12.75">
      <c r="A102" s="71" t="s">
        <v>24</v>
      </c>
      <c r="B102" s="118" t="s">
        <v>123</v>
      </c>
      <c r="C102" s="87" t="s">
        <v>12</v>
      </c>
      <c r="D102" s="225">
        <f>F102+H102+X102+AA102+K102+M102+O102</f>
        <v>0</v>
      </c>
      <c r="E102" s="225">
        <f>F102+H102</f>
        <v>0</v>
      </c>
      <c r="F102" s="302"/>
      <c r="G102" s="92"/>
      <c r="H102" s="302"/>
      <c r="I102" s="100"/>
      <c r="J102" s="225">
        <f>K102+M102</f>
        <v>0</v>
      </c>
      <c r="K102" s="302"/>
      <c r="L102" s="92"/>
      <c r="M102" s="302"/>
      <c r="N102" s="100"/>
      <c r="O102" s="225">
        <f>P102+Q102</f>
        <v>0</v>
      </c>
      <c r="P102" s="346"/>
      <c r="Q102" s="346"/>
      <c r="R102" s="100"/>
      <c r="S102" s="225"/>
      <c r="T102" s="100"/>
      <c r="U102" s="100"/>
      <c r="V102" s="225">
        <f>X102+W102</f>
        <v>0</v>
      </c>
      <c r="W102" s="259"/>
      <c r="X102" s="119"/>
      <c r="Y102" s="119"/>
      <c r="Z102" s="225"/>
      <c r="AA102" s="73"/>
      <c r="AB102" s="119"/>
    </row>
    <row r="103" spans="1:28" ht="13.5" thickBot="1">
      <c r="A103" s="62"/>
      <c r="B103" s="85" t="s">
        <v>124</v>
      </c>
      <c r="C103" s="64" t="s">
        <v>10</v>
      </c>
      <c r="D103" s="209">
        <f>F103+H103+X103+AA103+K103+M103+O103</f>
        <v>0</v>
      </c>
      <c r="E103" s="209">
        <f>F103+H103</f>
        <v>0</v>
      </c>
      <c r="F103" s="308"/>
      <c r="G103" s="90"/>
      <c r="H103" s="308"/>
      <c r="I103" s="152"/>
      <c r="J103" s="209">
        <f>K103+M103</f>
        <v>0</v>
      </c>
      <c r="K103" s="308"/>
      <c r="L103" s="90"/>
      <c r="M103" s="308"/>
      <c r="N103" s="152"/>
      <c r="O103" s="209">
        <f>P103+Q103</f>
        <v>0</v>
      </c>
      <c r="P103" s="347"/>
      <c r="Q103" s="347"/>
      <c r="R103" s="152"/>
      <c r="S103" s="209"/>
      <c r="T103" s="152"/>
      <c r="U103" s="152"/>
      <c r="V103" s="209">
        <f>X103+W103</f>
        <v>0</v>
      </c>
      <c r="W103" s="260"/>
      <c r="X103" s="120"/>
      <c r="Y103" s="120"/>
      <c r="Z103" s="209">
        <f>AA103</f>
        <v>0</v>
      </c>
      <c r="AA103" s="90"/>
      <c r="AB103" s="120"/>
    </row>
    <row r="104" spans="1:28" ht="12.75">
      <c r="A104" s="71" t="s">
        <v>28</v>
      </c>
      <c r="B104" s="118" t="s">
        <v>125</v>
      </c>
      <c r="C104" s="87" t="s">
        <v>34</v>
      </c>
      <c r="D104" s="224">
        <f>F104+H104+X104+AA104+K104+M104+O104</f>
        <v>0</v>
      </c>
      <c r="E104" s="224">
        <f>F104+H104</f>
        <v>0</v>
      </c>
      <c r="F104" s="313"/>
      <c r="G104" s="92"/>
      <c r="H104" s="313"/>
      <c r="I104" s="157"/>
      <c r="J104" s="224">
        <f>K104+M104</f>
        <v>0</v>
      </c>
      <c r="K104" s="313"/>
      <c r="L104" s="92"/>
      <c r="M104" s="313"/>
      <c r="N104" s="157"/>
      <c r="O104" s="224">
        <f>P104+Q104</f>
        <v>0</v>
      </c>
      <c r="P104" s="343"/>
      <c r="Q104" s="343"/>
      <c r="R104" s="157"/>
      <c r="S104" s="224"/>
      <c r="T104" s="157"/>
      <c r="U104" s="157"/>
      <c r="V104" s="224">
        <f>X104+W104</f>
        <v>0</v>
      </c>
      <c r="W104" s="213"/>
      <c r="X104" s="83"/>
      <c r="Y104" s="83"/>
      <c r="Z104" s="224"/>
      <c r="AA104" s="83"/>
      <c r="AB104" s="83"/>
    </row>
    <row r="105" spans="1:28" ht="13.5" thickBot="1">
      <c r="A105" s="93"/>
      <c r="B105" s="121"/>
      <c r="C105" s="95" t="s">
        <v>10</v>
      </c>
      <c r="D105" s="215">
        <f>F105+H105+X105+AA105+K105+M105+O105</f>
        <v>0</v>
      </c>
      <c r="E105" s="215">
        <f>F105+H105</f>
        <v>0</v>
      </c>
      <c r="F105" s="307"/>
      <c r="G105" s="90"/>
      <c r="H105" s="307"/>
      <c r="I105" s="152"/>
      <c r="J105" s="215">
        <f>K105+M105</f>
        <v>0</v>
      </c>
      <c r="K105" s="307"/>
      <c r="L105" s="90"/>
      <c r="M105" s="307"/>
      <c r="N105" s="152"/>
      <c r="O105" s="215">
        <f>P105+Q105</f>
        <v>0</v>
      </c>
      <c r="P105" s="347"/>
      <c r="Q105" s="347"/>
      <c r="R105" s="152"/>
      <c r="S105" s="215"/>
      <c r="T105" s="152"/>
      <c r="U105" s="152"/>
      <c r="V105" s="215">
        <f>X105+W105</f>
        <v>0</v>
      </c>
      <c r="W105" s="258"/>
      <c r="X105" s="120"/>
      <c r="Y105" s="120"/>
      <c r="Z105" s="215"/>
      <c r="AA105" s="120"/>
      <c r="AB105" s="120"/>
    </row>
    <row r="106" spans="1:28" ht="12.75">
      <c r="A106" s="55" t="s">
        <v>32</v>
      </c>
      <c r="B106" s="80" t="s">
        <v>126</v>
      </c>
      <c r="C106" s="81" t="s">
        <v>20</v>
      </c>
      <c r="D106" s="225">
        <f>F106+H106+X106+AA106+K106+M106+O106</f>
        <v>0</v>
      </c>
      <c r="E106" s="225">
        <f>F106+H106</f>
        <v>0</v>
      </c>
      <c r="F106" s="302"/>
      <c r="G106" s="92"/>
      <c r="H106" s="302"/>
      <c r="I106" s="157"/>
      <c r="J106" s="225">
        <f>K106+M106</f>
        <v>0</v>
      </c>
      <c r="K106" s="302"/>
      <c r="L106" s="92"/>
      <c r="M106" s="302"/>
      <c r="N106" s="157"/>
      <c r="O106" s="225">
        <f>P106+Q106</f>
        <v>0</v>
      </c>
      <c r="P106" s="343"/>
      <c r="Q106" s="343"/>
      <c r="R106" s="157"/>
      <c r="S106" s="225"/>
      <c r="T106" s="157"/>
      <c r="U106" s="157"/>
      <c r="V106" s="225">
        <f>X106+W106</f>
        <v>0</v>
      </c>
      <c r="W106" s="259"/>
      <c r="X106" s="83"/>
      <c r="Y106" s="83"/>
      <c r="Z106" s="225"/>
      <c r="AA106" s="83"/>
      <c r="AB106" s="83"/>
    </row>
    <row r="107" spans="1:28" ht="13.5" thickBot="1">
      <c r="A107" s="62"/>
      <c r="B107" s="85"/>
      <c r="C107" s="64" t="s">
        <v>52</v>
      </c>
      <c r="D107" s="209">
        <f>F107+H107+X107+AA107+K107+M107+O107</f>
        <v>0</v>
      </c>
      <c r="E107" s="209">
        <f>F107+H107</f>
        <v>0</v>
      </c>
      <c r="F107" s="308"/>
      <c r="G107" s="65"/>
      <c r="H107" s="308"/>
      <c r="I107" s="66"/>
      <c r="J107" s="209">
        <f>K107+M107</f>
        <v>0</v>
      </c>
      <c r="K107" s="308"/>
      <c r="L107" s="65"/>
      <c r="M107" s="308"/>
      <c r="N107" s="66"/>
      <c r="O107" s="209">
        <f>P107+Q107</f>
        <v>0</v>
      </c>
      <c r="P107" s="348"/>
      <c r="Q107" s="348"/>
      <c r="R107" s="66"/>
      <c r="S107" s="209"/>
      <c r="T107" s="66"/>
      <c r="U107" s="66"/>
      <c r="V107" s="209">
        <f>X107+W107</f>
        <v>0</v>
      </c>
      <c r="W107" s="236"/>
      <c r="X107" s="84"/>
      <c r="Y107" s="84"/>
      <c r="Z107" s="209"/>
      <c r="AA107" s="84"/>
      <c r="AB107" s="84"/>
    </row>
    <row r="108" spans="1:28" ht="12.75">
      <c r="A108" s="123">
        <v>7</v>
      </c>
      <c r="B108" s="124" t="s">
        <v>127</v>
      </c>
      <c r="C108" s="87" t="s">
        <v>128</v>
      </c>
      <c r="D108" s="224">
        <f>F108+H108+X108+AA108+K108+M108+O108</f>
        <v>5</v>
      </c>
      <c r="E108" s="224">
        <f>F108+H108</f>
        <v>5</v>
      </c>
      <c r="F108" s="313">
        <v>5</v>
      </c>
      <c r="G108" s="73"/>
      <c r="H108" s="313"/>
      <c r="I108" s="100"/>
      <c r="J108" s="224">
        <f>K108+M108</f>
        <v>0</v>
      </c>
      <c r="K108" s="313"/>
      <c r="L108" s="73"/>
      <c r="M108" s="313"/>
      <c r="N108" s="100"/>
      <c r="O108" s="224">
        <f>P108+Q108</f>
        <v>0</v>
      </c>
      <c r="P108" s="346"/>
      <c r="Q108" s="346"/>
      <c r="R108" s="100"/>
      <c r="S108" s="224"/>
      <c r="T108" s="100"/>
      <c r="U108" s="100"/>
      <c r="V108" s="224">
        <f>X108+W108</f>
        <v>0</v>
      </c>
      <c r="W108" s="213"/>
      <c r="X108" s="119"/>
      <c r="Y108" s="119"/>
      <c r="Z108" s="224"/>
      <c r="AA108" s="119"/>
      <c r="AB108" s="119"/>
    </row>
    <row r="109" spans="1:28" ht="13.5" thickBot="1">
      <c r="A109" s="84"/>
      <c r="B109" s="86"/>
      <c r="C109" s="64" t="s">
        <v>10</v>
      </c>
      <c r="D109" s="215">
        <f>F109+H109+X109+AA109+K109+M109+O109</f>
        <v>17.24</v>
      </c>
      <c r="E109" s="215">
        <f>F109+H109</f>
        <v>17.24</v>
      </c>
      <c r="F109" s="307">
        <v>17.24</v>
      </c>
      <c r="G109" s="144"/>
      <c r="H109" s="307"/>
      <c r="I109" s="152"/>
      <c r="J109" s="215">
        <f>K109+M109</f>
        <v>0</v>
      </c>
      <c r="K109" s="307"/>
      <c r="L109" s="144"/>
      <c r="M109" s="307"/>
      <c r="N109" s="152"/>
      <c r="O109" s="215">
        <f>P109+Q109</f>
        <v>0</v>
      </c>
      <c r="P109" s="347"/>
      <c r="Q109" s="347"/>
      <c r="R109" s="152"/>
      <c r="S109" s="215"/>
      <c r="T109" s="152"/>
      <c r="U109" s="152"/>
      <c r="V109" s="215">
        <f>X109+W109</f>
        <v>0</v>
      </c>
      <c r="W109" s="258"/>
      <c r="X109" s="120"/>
      <c r="Y109" s="120"/>
      <c r="Z109" s="215"/>
      <c r="AA109" s="120"/>
      <c r="AB109" s="120"/>
    </row>
    <row r="110" spans="1:28" ht="12.75">
      <c r="A110" s="125">
        <v>8</v>
      </c>
      <c r="B110" s="126" t="s">
        <v>129</v>
      </c>
      <c r="C110" s="127" t="s">
        <v>34</v>
      </c>
      <c r="D110" s="227">
        <f>F110+H110+X110+AA110+K110+M110+O110</f>
        <v>0</v>
      </c>
      <c r="E110" s="227">
        <f>F110+H110</f>
        <v>0</v>
      </c>
      <c r="F110" s="314"/>
      <c r="G110" s="165"/>
      <c r="H110" s="314"/>
      <c r="I110" s="157"/>
      <c r="J110" s="227">
        <f>K110+M110</f>
        <v>0</v>
      </c>
      <c r="K110" s="314"/>
      <c r="L110" s="165"/>
      <c r="M110" s="314"/>
      <c r="N110" s="157"/>
      <c r="O110" s="227">
        <f>P110+Q110</f>
        <v>0</v>
      </c>
      <c r="P110" s="343"/>
      <c r="Q110" s="343"/>
      <c r="R110" s="157"/>
      <c r="S110" s="227"/>
      <c r="T110" s="157"/>
      <c r="U110" s="157"/>
      <c r="V110" s="227">
        <f>X110+W110</f>
        <v>0</v>
      </c>
      <c r="W110" s="234"/>
      <c r="X110" s="83"/>
      <c r="Y110" s="83"/>
      <c r="Z110" s="227"/>
      <c r="AA110" s="83"/>
      <c r="AB110" s="83"/>
    </row>
    <row r="111" spans="1:28" ht="13.5" thickBot="1">
      <c r="A111" s="128"/>
      <c r="B111" s="129" t="s">
        <v>130</v>
      </c>
      <c r="C111" s="130" t="s">
        <v>10</v>
      </c>
      <c r="D111" s="209">
        <f>F111+H111+X111+AA111+K111+M111+O111</f>
        <v>0</v>
      </c>
      <c r="E111" s="209">
        <f>F111+H111</f>
        <v>0</v>
      </c>
      <c r="F111" s="308"/>
      <c r="G111" s="169"/>
      <c r="H111" s="308"/>
      <c r="I111" s="152"/>
      <c r="J111" s="209">
        <f>K111+M111</f>
        <v>0</v>
      </c>
      <c r="K111" s="308"/>
      <c r="L111" s="169"/>
      <c r="M111" s="308"/>
      <c r="N111" s="152"/>
      <c r="O111" s="209">
        <f>P111+Q111</f>
        <v>0</v>
      </c>
      <c r="P111" s="347"/>
      <c r="Q111" s="347"/>
      <c r="R111" s="152"/>
      <c r="S111" s="209"/>
      <c r="T111" s="152"/>
      <c r="U111" s="152"/>
      <c r="V111" s="209">
        <f>X111+W111</f>
        <v>0</v>
      </c>
      <c r="W111" s="260"/>
      <c r="X111" s="120"/>
      <c r="Y111" s="120"/>
      <c r="Z111" s="209"/>
      <c r="AA111" s="120"/>
      <c r="AB111" s="120"/>
    </row>
    <row r="112" spans="1:28" ht="12.75">
      <c r="A112" s="79">
        <v>9</v>
      </c>
      <c r="B112" s="126" t="s">
        <v>131</v>
      </c>
      <c r="C112" s="81" t="s">
        <v>132</v>
      </c>
      <c r="D112" s="224">
        <f>F112+H112+X112+AA112+K112+M112+O112</f>
        <v>0</v>
      </c>
      <c r="E112" s="224">
        <f>F112+H112</f>
        <v>0</v>
      </c>
      <c r="F112" s="313"/>
      <c r="G112" s="163"/>
      <c r="H112" s="313"/>
      <c r="I112" s="157"/>
      <c r="J112" s="224">
        <f>K112+M112</f>
        <v>0</v>
      </c>
      <c r="K112" s="313"/>
      <c r="L112" s="163"/>
      <c r="M112" s="313"/>
      <c r="N112" s="157"/>
      <c r="O112" s="224">
        <f>P112+Q112</f>
        <v>0</v>
      </c>
      <c r="P112" s="343"/>
      <c r="Q112" s="343"/>
      <c r="R112" s="157"/>
      <c r="S112" s="224"/>
      <c r="T112" s="157"/>
      <c r="U112" s="157"/>
      <c r="V112" s="224">
        <f>X112+W112</f>
        <v>0</v>
      </c>
      <c r="W112" s="213"/>
      <c r="X112" s="83"/>
      <c r="Y112" s="83"/>
      <c r="Z112" s="224"/>
      <c r="AA112" s="83"/>
      <c r="AB112" s="83"/>
    </row>
    <row r="113" spans="1:28" ht="13.5" thickBot="1">
      <c r="A113" s="84"/>
      <c r="B113" s="129" t="s">
        <v>133</v>
      </c>
      <c r="C113" s="64" t="s">
        <v>10</v>
      </c>
      <c r="D113" s="215">
        <f>F113+H113+X113+AA113+K113+M113+O113</f>
        <v>0</v>
      </c>
      <c r="E113" s="215">
        <f>F113+H113</f>
        <v>0</v>
      </c>
      <c r="F113" s="307"/>
      <c r="G113" s="166"/>
      <c r="H113" s="307"/>
      <c r="I113" s="152"/>
      <c r="J113" s="215">
        <f>K113+M113</f>
        <v>0</v>
      </c>
      <c r="K113" s="307"/>
      <c r="L113" s="166"/>
      <c r="M113" s="307"/>
      <c r="N113" s="152"/>
      <c r="O113" s="215">
        <f>P113+Q113</f>
        <v>0</v>
      </c>
      <c r="P113" s="347"/>
      <c r="Q113" s="347"/>
      <c r="R113" s="152"/>
      <c r="S113" s="215"/>
      <c r="T113" s="152"/>
      <c r="U113" s="152"/>
      <c r="V113" s="215">
        <f>X113+W113</f>
        <v>0</v>
      </c>
      <c r="W113" s="258"/>
      <c r="X113" s="120"/>
      <c r="Y113" s="120"/>
      <c r="Z113" s="215"/>
      <c r="AA113" s="120"/>
      <c r="AB113" s="120"/>
    </row>
    <row r="114" spans="1:28" ht="12.75">
      <c r="A114" s="55" t="s">
        <v>44</v>
      </c>
      <c r="B114" s="40" t="s">
        <v>134</v>
      </c>
      <c r="C114" s="82" t="s">
        <v>10</v>
      </c>
      <c r="D114" s="171">
        <f>F114+H114+X114+AA114+K114+M114+O114</f>
        <v>0</v>
      </c>
      <c r="E114" s="171">
        <f>F114+H114</f>
        <v>0</v>
      </c>
      <c r="F114" s="322"/>
      <c r="G114" s="205"/>
      <c r="H114" s="322"/>
      <c r="I114" s="44"/>
      <c r="J114" s="171">
        <f>K114+M114</f>
        <v>0</v>
      </c>
      <c r="K114" s="322"/>
      <c r="L114" s="205"/>
      <c r="M114" s="322"/>
      <c r="N114" s="44"/>
      <c r="O114" s="171">
        <f>P114+Q114</f>
        <v>0</v>
      </c>
      <c r="P114" s="336"/>
      <c r="Q114" s="336"/>
      <c r="R114" s="44"/>
      <c r="S114" s="171"/>
      <c r="T114" s="44"/>
      <c r="U114" s="44"/>
      <c r="V114" s="171">
        <f>X114+W114</f>
        <v>0</v>
      </c>
      <c r="W114" s="261"/>
      <c r="X114" s="44"/>
      <c r="Y114" s="44"/>
      <c r="Z114" s="171"/>
      <c r="AA114" s="44"/>
      <c r="AB114" s="44"/>
    </row>
    <row r="115" spans="1:28" ht="13.5" thickBot="1">
      <c r="A115" s="56" t="s">
        <v>142</v>
      </c>
      <c r="B115" s="131" t="s">
        <v>135</v>
      </c>
      <c r="C115" s="87" t="s">
        <v>10</v>
      </c>
      <c r="D115" s="209">
        <f>F115+H115+X115+AA115+K115+M115+O115</f>
        <v>0</v>
      </c>
      <c r="E115" s="209">
        <f>F115+H115</f>
        <v>0</v>
      </c>
      <c r="F115" s="308"/>
      <c r="G115" s="170"/>
      <c r="H115" s="308"/>
      <c r="I115" s="34"/>
      <c r="J115" s="209">
        <f>K115+M115</f>
        <v>0</v>
      </c>
      <c r="K115" s="308"/>
      <c r="L115" s="170"/>
      <c r="M115" s="308"/>
      <c r="N115" s="34"/>
      <c r="O115" s="209">
        <f>P115+Q115</f>
        <v>0</v>
      </c>
      <c r="P115" s="341"/>
      <c r="Q115" s="341"/>
      <c r="R115" s="34"/>
      <c r="S115" s="209"/>
      <c r="T115" s="34"/>
      <c r="U115" s="34"/>
      <c r="V115" s="209">
        <f>X115+W115</f>
        <v>0</v>
      </c>
      <c r="W115" s="258"/>
      <c r="X115" s="34"/>
      <c r="Y115" s="34"/>
      <c r="Z115" s="209"/>
      <c r="AA115" s="34"/>
      <c r="AB115" s="34"/>
    </row>
    <row r="116" spans="1:28" ht="13.5" thickBot="1">
      <c r="A116" s="132" t="s">
        <v>46</v>
      </c>
      <c r="B116" s="133" t="s">
        <v>136</v>
      </c>
      <c r="C116" s="134" t="s">
        <v>10</v>
      </c>
      <c r="D116" s="203">
        <f>F116+H116+X116+AA116+K116+M116+O116</f>
        <v>14.984</v>
      </c>
      <c r="E116" s="203">
        <f>F116+H116</f>
        <v>14.984</v>
      </c>
      <c r="F116" s="315">
        <v>14.984</v>
      </c>
      <c r="G116" s="166"/>
      <c r="H116" s="315"/>
      <c r="I116" s="8"/>
      <c r="J116" s="203">
        <f>K116+M116</f>
        <v>0</v>
      </c>
      <c r="K116" s="315"/>
      <c r="L116" s="166"/>
      <c r="M116" s="315"/>
      <c r="N116" s="8"/>
      <c r="O116" s="203">
        <f>P116+Q116</f>
        <v>0</v>
      </c>
      <c r="P116" s="338"/>
      <c r="Q116" s="338"/>
      <c r="R116" s="8"/>
      <c r="S116" s="203"/>
      <c r="T116" s="8"/>
      <c r="U116" s="8"/>
      <c r="V116" s="203">
        <f>X116+W116</f>
        <v>0</v>
      </c>
      <c r="W116" s="262"/>
      <c r="X116" s="8"/>
      <c r="Y116" s="8"/>
      <c r="Z116" s="203"/>
      <c r="AA116" s="8"/>
      <c r="AB116" s="8"/>
    </row>
    <row r="117" spans="1:28" ht="13.5" thickBot="1">
      <c r="A117" s="104" t="s">
        <v>49</v>
      </c>
      <c r="B117" s="136" t="s">
        <v>137</v>
      </c>
      <c r="C117" s="105" t="s">
        <v>10</v>
      </c>
      <c r="D117" s="206">
        <f>F117+H117+X117+AA117+K117+M117+O117</f>
        <v>0</v>
      </c>
      <c r="E117" s="206">
        <f>F117+H117</f>
        <v>0</v>
      </c>
      <c r="F117" s="321"/>
      <c r="G117" s="207"/>
      <c r="H117" s="321"/>
      <c r="I117" s="106"/>
      <c r="J117" s="206">
        <f>K117+M117</f>
        <v>0</v>
      </c>
      <c r="K117" s="321"/>
      <c r="L117" s="207"/>
      <c r="M117" s="321"/>
      <c r="N117" s="106"/>
      <c r="O117" s="206">
        <f>P117+Q117</f>
        <v>0</v>
      </c>
      <c r="P117" s="342"/>
      <c r="Q117" s="342"/>
      <c r="R117" s="106"/>
      <c r="S117" s="206"/>
      <c r="T117" s="106"/>
      <c r="U117" s="106"/>
      <c r="V117" s="206">
        <f>X117+W117</f>
        <v>0</v>
      </c>
      <c r="W117" s="263"/>
      <c r="X117" s="106"/>
      <c r="Y117" s="106"/>
      <c r="Z117" s="206"/>
      <c r="AA117" s="106"/>
      <c r="AB117" s="106"/>
    </row>
    <row r="118" spans="1:28" ht="13.5" thickBot="1">
      <c r="A118" s="138">
        <v>13</v>
      </c>
      <c r="B118" s="139" t="s">
        <v>138</v>
      </c>
      <c r="C118" s="134" t="s">
        <v>10</v>
      </c>
      <c r="D118" s="203">
        <f>F118+H118+X118+AA118+K118+M118+O118</f>
        <v>0</v>
      </c>
      <c r="E118" s="203">
        <f>F118+H118</f>
        <v>0</v>
      </c>
      <c r="F118" s="315"/>
      <c r="G118" s="167"/>
      <c r="H118" s="315"/>
      <c r="I118" s="8"/>
      <c r="J118" s="203">
        <f>K118+M118</f>
        <v>0</v>
      </c>
      <c r="K118" s="315"/>
      <c r="L118" s="167"/>
      <c r="M118" s="315"/>
      <c r="N118" s="8"/>
      <c r="O118" s="203">
        <f>P118+Q118</f>
        <v>0</v>
      </c>
      <c r="P118" s="338"/>
      <c r="Q118" s="338"/>
      <c r="R118" s="8"/>
      <c r="S118" s="206"/>
      <c r="T118" s="106"/>
      <c r="U118" s="106"/>
      <c r="V118" s="206">
        <f>X118+W118</f>
        <v>0</v>
      </c>
      <c r="W118" s="263"/>
      <c r="X118" s="106"/>
      <c r="Y118" s="106"/>
      <c r="Z118" s="206"/>
      <c r="AA118" s="106"/>
      <c r="AB118" s="106"/>
    </row>
    <row r="119" spans="1:28" ht="13.5" thickBot="1">
      <c r="A119" s="138">
        <v>14</v>
      </c>
      <c r="B119" s="244" t="s">
        <v>147</v>
      </c>
      <c r="C119" s="134" t="s">
        <v>10</v>
      </c>
      <c r="D119" s="206">
        <f>F119+H119+X119+AA119+K119+M119+O119</f>
        <v>15.828</v>
      </c>
      <c r="E119" s="206">
        <f>F119+H119</f>
        <v>15.828</v>
      </c>
      <c r="F119" s="321">
        <v>15.828</v>
      </c>
      <c r="G119" s="167"/>
      <c r="H119" s="321"/>
      <c r="I119" s="106"/>
      <c r="J119" s="206">
        <f>K119+M119</f>
        <v>0</v>
      </c>
      <c r="K119" s="321"/>
      <c r="L119" s="167"/>
      <c r="M119" s="321"/>
      <c r="N119" s="106"/>
      <c r="O119" s="206">
        <f>P119+Q119</f>
        <v>0</v>
      </c>
      <c r="P119" s="338"/>
      <c r="Q119" s="338"/>
      <c r="R119" s="8"/>
      <c r="S119" s="203"/>
      <c r="T119" s="96"/>
      <c r="U119" s="96"/>
      <c r="V119" s="208">
        <f>X119+W119</f>
        <v>0</v>
      </c>
      <c r="W119" s="258"/>
      <c r="X119" s="96"/>
      <c r="Y119" s="96"/>
      <c r="Z119" s="203"/>
      <c r="AA119" s="96"/>
      <c r="AB119" s="96"/>
    </row>
    <row r="120" spans="1:28" ht="13.5" thickBot="1">
      <c r="A120" s="104" t="s">
        <v>59</v>
      </c>
      <c r="B120" s="136" t="s">
        <v>140</v>
      </c>
      <c r="C120" s="105" t="s">
        <v>10</v>
      </c>
      <c r="D120" s="206">
        <f>F120+H120+X120+AA120+K120+M120+O120</f>
        <v>0</v>
      </c>
      <c r="E120" s="206">
        <f>F120+H120</f>
        <v>0</v>
      </c>
      <c r="F120" s="321"/>
      <c r="G120" s="207"/>
      <c r="H120" s="321"/>
      <c r="I120" s="106"/>
      <c r="J120" s="206">
        <f>K120+M120</f>
        <v>0</v>
      </c>
      <c r="K120" s="321"/>
      <c r="L120" s="207"/>
      <c r="M120" s="321"/>
      <c r="N120" s="106"/>
      <c r="O120" s="206">
        <f>P120+Q120</f>
        <v>0</v>
      </c>
      <c r="P120" s="342"/>
      <c r="Q120" s="342"/>
      <c r="R120" s="106"/>
      <c r="S120" s="206"/>
      <c r="T120" s="106"/>
      <c r="U120" s="106"/>
      <c r="V120" s="206">
        <f>X120+W120</f>
        <v>0</v>
      </c>
      <c r="W120" s="263"/>
      <c r="X120" s="106"/>
      <c r="Y120" s="106"/>
      <c r="Z120" s="206"/>
      <c r="AA120" s="106"/>
      <c r="AB120" s="106"/>
    </row>
    <row r="121" spans="1:28" ht="13.5" thickBot="1">
      <c r="A121" s="71" t="s">
        <v>139</v>
      </c>
      <c r="B121" s="118" t="s">
        <v>104</v>
      </c>
      <c r="C121" s="87" t="s">
        <v>10</v>
      </c>
      <c r="D121" s="220">
        <f>F121+H121+X121+AA121+K121+M121+O121</f>
        <v>21.7</v>
      </c>
      <c r="E121" s="220">
        <f>F121+H121</f>
        <v>21.7</v>
      </c>
      <c r="F121" s="316">
        <v>21.7</v>
      </c>
      <c r="G121" s="181"/>
      <c r="H121" s="316"/>
      <c r="I121" s="180"/>
      <c r="J121" s="220">
        <f>K121+M121</f>
        <v>0</v>
      </c>
      <c r="K121" s="316"/>
      <c r="L121" s="181"/>
      <c r="M121" s="316"/>
      <c r="N121" s="180"/>
      <c r="O121" s="220">
        <f>P121+Q121</f>
        <v>0</v>
      </c>
      <c r="P121" s="349"/>
      <c r="Q121" s="349"/>
      <c r="R121" s="181"/>
      <c r="S121" s="220"/>
      <c r="T121" s="180"/>
      <c r="U121" s="181"/>
      <c r="V121" s="225">
        <f>X121+W121</f>
        <v>0</v>
      </c>
      <c r="W121" s="264"/>
      <c r="X121" s="148"/>
      <c r="Y121" s="150"/>
      <c r="Z121" s="220">
        <f>AA121</f>
        <v>0</v>
      </c>
      <c r="AA121" s="189"/>
      <c r="AB121" s="229"/>
    </row>
    <row r="122" spans="1:28" ht="13.5" thickBot="1">
      <c r="A122" s="56" t="s">
        <v>64</v>
      </c>
      <c r="B122" s="98" t="s">
        <v>105</v>
      </c>
      <c r="C122" s="57" t="s">
        <v>52</v>
      </c>
      <c r="D122" s="220">
        <f>F122+H122+X122+AA122+K122+M122+O122</f>
        <v>0</v>
      </c>
      <c r="E122" s="220">
        <f>F122+H122</f>
        <v>0</v>
      </c>
      <c r="F122" s="316"/>
      <c r="G122" s="189"/>
      <c r="H122" s="316"/>
      <c r="I122" s="99"/>
      <c r="J122" s="220">
        <f>K122+M122</f>
        <v>0</v>
      </c>
      <c r="K122" s="316"/>
      <c r="L122" s="189"/>
      <c r="M122" s="316"/>
      <c r="N122" s="99"/>
      <c r="O122" s="220">
        <f>P122+Q122</f>
        <v>0</v>
      </c>
      <c r="P122" s="350"/>
      <c r="Q122" s="350"/>
      <c r="R122" s="151"/>
      <c r="S122" s="220"/>
      <c r="T122" s="99"/>
      <c r="U122" s="151"/>
      <c r="V122" s="225">
        <f>X122+W122</f>
        <v>0</v>
      </c>
      <c r="W122" s="265"/>
      <c r="X122" s="58"/>
      <c r="Y122" s="59"/>
      <c r="Z122" s="220">
        <f>AA122</f>
        <v>0</v>
      </c>
      <c r="AA122" s="189"/>
      <c r="AB122" s="149"/>
    </row>
    <row r="123" spans="1:28" ht="13.5" thickBot="1">
      <c r="A123" s="56" t="s">
        <v>148</v>
      </c>
      <c r="B123" s="75" t="s">
        <v>106</v>
      </c>
      <c r="C123" s="57" t="s">
        <v>34</v>
      </c>
      <c r="D123" s="228">
        <f>F123+H123+X123+AA123+K123+M123+O123</f>
        <v>0</v>
      </c>
      <c r="E123" s="228">
        <f>F123+H123</f>
        <v>0</v>
      </c>
      <c r="F123" s="310"/>
      <c r="G123" s="164"/>
      <c r="H123" s="310"/>
      <c r="I123" s="100"/>
      <c r="J123" s="228">
        <f>K123+M123</f>
        <v>0</v>
      </c>
      <c r="K123" s="310"/>
      <c r="L123" s="164"/>
      <c r="M123" s="310"/>
      <c r="N123" s="100"/>
      <c r="O123" s="228">
        <f>P123+Q123</f>
        <v>0</v>
      </c>
      <c r="P123" s="346"/>
      <c r="Q123" s="346"/>
      <c r="R123" s="73"/>
      <c r="S123" s="228"/>
      <c r="T123" s="100"/>
      <c r="U123" s="73"/>
      <c r="V123" s="225">
        <f>X123+W123</f>
        <v>0</v>
      </c>
      <c r="W123" s="213"/>
      <c r="X123" s="73"/>
      <c r="Y123" s="88"/>
      <c r="Z123" s="228">
        <f>AA123</f>
        <v>0</v>
      </c>
      <c r="AA123" s="189"/>
      <c r="AB123" s="100"/>
    </row>
    <row r="124" spans="1:28" ht="13.5" thickBot="1">
      <c r="A124" s="56"/>
      <c r="B124" s="75"/>
      <c r="C124" s="57" t="s">
        <v>10</v>
      </c>
      <c r="D124" s="220">
        <f>F124+H124+X124+AA124+K124+M124+O124</f>
        <v>0</v>
      </c>
      <c r="E124" s="220">
        <f>F124+H124</f>
        <v>0</v>
      </c>
      <c r="F124" s="316"/>
      <c r="G124" s="163"/>
      <c r="H124" s="316"/>
      <c r="I124" s="61"/>
      <c r="J124" s="220">
        <f>K124+M124</f>
        <v>0</v>
      </c>
      <c r="K124" s="316"/>
      <c r="L124" s="163"/>
      <c r="M124" s="316"/>
      <c r="N124" s="61"/>
      <c r="O124" s="220">
        <f>P124+Q124</f>
        <v>0</v>
      </c>
      <c r="P124" s="351"/>
      <c r="Q124" s="351"/>
      <c r="R124" s="60"/>
      <c r="S124" s="220"/>
      <c r="T124" s="61"/>
      <c r="U124" s="60"/>
      <c r="V124" s="225">
        <f>X124+W124</f>
        <v>0</v>
      </c>
      <c r="W124" s="265"/>
      <c r="X124" s="60"/>
      <c r="Y124" s="74"/>
      <c r="Z124" s="220">
        <f>AA124</f>
        <v>0</v>
      </c>
      <c r="AA124" s="151"/>
      <c r="AB124" s="61"/>
    </row>
    <row r="125" spans="1:28" ht="13.5" thickBot="1">
      <c r="A125" s="56" t="s">
        <v>149</v>
      </c>
      <c r="B125" s="75" t="s">
        <v>107</v>
      </c>
      <c r="C125" s="57" t="s">
        <v>34</v>
      </c>
      <c r="D125" s="228">
        <f>F125+H125+X125+AA125+K125+M125+O125</f>
        <v>0</v>
      </c>
      <c r="E125" s="228">
        <f>F125+H125</f>
        <v>0</v>
      </c>
      <c r="F125" s="310"/>
      <c r="G125" s="164"/>
      <c r="H125" s="310"/>
      <c r="I125" s="61"/>
      <c r="J125" s="228">
        <f>K125+M125</f>
        <v>0</v>
      </c>
      <c r="K125" s="310"/>
      <c r="L125" s="164"/>
      <c r="M125" s="310"/>
      <c r="N125" s="61"/>
      <c r="O125" s="228">
        <f>P125+Q125</f>
        <v>0</v>
      </c>
      <c r="P125" s="351"/>
      <c r="Q125" s="351"/>
      <c r="R125" s="60"/>
      <c r="S125" s="228"/>
      <c r="T125" s="61"/>
      <c r="U125" s="60"/>
      <c r="V125" s="225">
        <f>X125+W125</f>
        <v>0</v>
      </c>
      <c r="W125" s="266"/>
      <c r="X125" s="60"/>
      <c r="Y125" s="74"/>
      <c r="Z125" s="228">
        <f>AA125</f>
        <v>0</v>
      </c>
      <c r="AA125" s="151"/>
      <c r="AB125" s="61"/>
    </row>
    <row r="126" spans="1:28" ht="13.5" thickBot="1">
      <c r="A126" s="56"/>
      <c r="B126" s="75"/>
      <c r="C126" s="57" t="s">
        <v>108</v>
      </c>
      <c r="D126" s="220">
        <f>F126+H126+X126+AA126+K126+M126+O126</f>
        <v>0</v>
      </c>
      <c r="E126" s="220">
        <f>F126+H126</f>
        <v>0</v>
      </c>
      <c r="F126" s="316"/>
      <c r="G126" s="164"/>
      <c r="H126" s="316"/>
      <c r="I126" s="61"/>
      <c r="J126" s="220">
        <f>K126+M126</f>
        <v>0</v>
      </c>
      <c r="K126" s="316"/>
      <c r="L126" s="164"/>
      <c r="M126" s="316"/>
      <c r="N126" s="61"/>
      <c r="O126" s="220">
        <f>P126+Q126</f>
        <v>0</v>
      </c>
      <c r="P126" s="351"/>
      <c r="Q126" s="351"/>
      <c r="R126" s="60"/>
      <c r="S126" s="220"/>
      <c r="T126" s="61"/>
      <c r="U126" s="60"/>
      <c r="V126" s="225">
        <f>X126+W126</f>
        <v>0</v>
      </c>
      <c r="W126" s="265"/>
      <c r="X126" s="60"/>
      <c r="Y126" s="74"/>
      <c r="Z126" s="220">
        <f>AA126</f>
        <v>0</v>
      </c>
      <c r="AA126" s="151"/>
      <c r="AB126" s="61"/>
    </row>
    <row r="127" spans="1:28" ht="13.5" thickBot="1">
      <c r="A127" s="56" t="s">
        <v>150</v>
      </c>
      <c r="B127" s="75" t="s">
        <v>109</v>
      </c>
      <c r="C127" s="57" t="s">
        <v>34</v>
      </c>
      <c r="D127" s="228">
        <f>F127+H127+X127+AA127+K127+M127+O127</f>
        <v>0</v>
      </c>
      <c r="E127" s="228">
        <f>F127+H127</f>
        <v>0</v>
      </c>
      <c r="F127" s="310"/>
      <c r="G127" s="164"/>
      <c r="H127" s="310"/>
      <c r="I127" s="61"/>
      <c r="J127" s="228">
        <f>K127+M127</f>
        <v>0</v>
      </c>
      <c r="K127" s="310"/>
      <c r="L127" s="164"/>
      <c r="M127" s="310"/>
      <c r="N127" s="61"/>
      <c r="O127" s="228">
        <f>P127+Q127</f>
        <v>0</v>
      </c>
      <c r="P127" s="351"/>
      <c r="Q127" s="351"/>
      <c r="R127" s="60"/>
      <c r="S127" s="228"/>
      <c r="T127" s="61"/>
      <c r="U127" s="60"/>
      <c r="V127" s="225">
        <f>X127+W127</f>
        <v>0</v>
      </c>
      <c r="W127" s="266"/>
      <c r="X127" s="60"/>
      <c r="Y127" s="74"/>
      <c r="Z127" s="228">
        <f>AA127</f>
        <v>0</v>
      </c>
      <c r="AA127" s="151"/>
      <c r="AB127" s="61"/>
    </row>
    <row r="128" spans="1:28" ht="13.5" thickBot="1">
      <c r="A128" s="56"/>
      <c r="B128" s="72" t="s">
        <v>110</v>
      </c>
      <c r="C128" s="57" t="s">
        <v>10</v>
      </c>
      <c r="D128" s="220">
        <f>F128+H128+X128+AA128+K128+M128+O128</f>
        <v>0</v>
      </c>
      <c r="E128" s="220">
        <f>F128+H128</f>
        <v>0</v>
      </c>
      <c r="F128" s="316"/>
      <c r="G128" s="164"/>
      <c r="H128" s="316"/>
      <c r="I128" s="61"/>
      <c r="J128" s="220">
        <f>K128+M128</f>
        <v>0</v>
      </c>
      <c r="K128" s="316"/>
      <c r="L128" s="164"/>
      <c r="M128" s="316"/>
      <c r="N128" s="61"/>
      <c r="O128" s="220">
        <f>P128+Q128</f>
        <v>0</v>
      </c>
      <c r="P128" s="351"/>
      <c r="Q128" s="351"/>
      <c r="R128" s="60"/>
      <c r="S128" s="220"/>
      <c r="T128" s="61"/>
      <c r="U128" s="60"/>
      <c r="V128" s="225">
        <f>X128+W128</f>
        <v>0</v>
      </c>
      <c r="W128" s="265"/>
      <c r="X128" s="60"/>
      <c r="Y128" s="74"/>
      <c r="Z128" s="220">
        <f>AA128</f>
        <v>0</v>
      </c>
      <c r="AA128" s="60"/>
      <c r="AB128" s="61"/>
    </row>
    <row r="129" spans="1:28" ht="13.5" thickBot="1">
      <c r="A129" s="56" t="s">
        <v>67</v>
      </c>
      <c r="B129" s="89" t="s">
        <v>111</v>
      </c>
      <c r="C129" s="57" t="s">
        <v>34</v>
      </c>
      <c r="D129" s="228">
        <f>F129+H129+X129+AA129+K129+M129+O129</f>
        <v>0</v>
      </c>
      <c r="E129" s="228">
        <f>F129+H129</f>
        <v>0</v>
      </c>
      <c r="F129" s="310"/>
      <c r="G129" s="164"/>
      <c r="H129" s="310"/>
      <c r="I129" s="61"/>
      <c r="J129" s="228">
        <f>K129+M129</f>
        <v>0</v>
      </c>
      <c r="K129" s="310"/>
      <c r="L129" s="164"/>
      <c r="M129" s="310"/>
      <c r="N129" s="61"/>
      <c r="O129" s="228">
        <f>P129+Q129</f>
        <v>0</v>
      </c>
      <c r="P129" s="351"/>
      <c r="Q129" s="351"/>
      <c r="R129" s="60"/>
      <c r="S129" s="228"/>
      <c r="T129" s="61"/>
      <c r="U129" s="60"/>
      <c r="V129" s="225">
        <f>X129+W129</f>
        <v>0</v>
      </c>
      <c r="W129" s="266"/>
      <c r="X129" s="60"/>
      <c r="Y129" s="74"/>
      <c r="Z129" s="228">
        <f>AA129</f>
        <v>0</v>
      </c>
      <c r="AA129" s="60"/>
      <c r="AB129" s="61"/>
    </row>
    <row r="130" spans="1:28" ht="13.5" thickBot="1">
      <c r="A130" s="62"/>
      <c r="B130" s="86"/>
      <c r="C130" s="64" t="s">
        <v>10</v>
      </c>
      <c r="D130" s="209">
        <f>F130+H130+X130+AA130+K130+M130+O130</f>
        <v>0</v>
      </c>
      <c r="E130" s="209">
        <f>F130+H130</f>
        <v>0</v>
      </c>
      <c r="F130" s="308"/>
      <c r="G130" s="212"/>
      <c r="H130" s="308"/>
      <c r="I130" s="66"/>
      <c r="J130" s="209">
        <f>K130+M130</f>
        <v>0</v>
      </c>
      <c r="K130" s="308"/>
      <c r="L130" s="212"/>
      <c r="M130" s="308"/>
      <c r="N130" s="66"/>
      <c r="O130" s="209">
        <f>P130+Q130</f>
        <v>0</v>
      </c>
      <c r="P130" s="348"/>
      <c r="Q130" s="348"/>
      <c r="R130" s="65"/>
      <c r="S130" s="209"/>
      <c r="T130" s="66"/>
      <c r="U130" s="65"/>
      <c r="V130" s="225">
        <f>X130+W130</f>
        <v>0</v>
      </c>
      <c r="W130" s="236"/>
      <c r="X130" s="65"/>
      <c r="Y130" s="193"/>
      <c r="Z130" s="209">
        <f>AA130</f>
        <v>0</v>
      </c>
      <c r="AA130" s="65"/>
      <c r="AB130" s="66"/>
    </row>
    <row r="131" spans="1:28" ht="13.5" thickBot="1">
      <c r="A131" s="132" t="s">
        <v>71</v>
      </c>
      <c r="B131" s="133" t="s">
        <v>143</v>
      </c>
      <c r="C131" s="134" t="s">
        <v>10</v>
      </c>
      <c r="D131" s="203">
        <f>F131+H131+X131+AA131+K131+M131+O131</f>
        <v>0</v>
      </c>
      <c r="E131" s="203">
        <f>F131+H131</f>
        <v>0</v>
      </c>
      <c r="F131" s="315"/>
      <c r="G131" s="165"/>
      <c r="H131" s="315"/>
      <c r="I131" s="8"/>
      <c r="J131" s="203">
        <f>K131+M131</f>
        <v>0</v>
      </c>
      <c r="K131" s="315"/>
      <c r="L131" s="165"/>
      <c r="M131" s="315"/>
      <c r="N131" s="8"/>
      <c r="O131" s="203">
        <f>P131+Q131</f>
        <v>0</v>
      </c>
      <c r="P131" s="338"/>
      <c r="Q131" s="338"/>
      <c r="R131" s="8"/>
      <c r="S131" s="203"/>
      <c r="T131" s="8"/>
      <c r="U131" s="8"/>
      <c r="V131" s="225">
        <f>X131+W131</f>
        <v>0</v>
      </c>
      <c r="W131" s="258"/>
      <c r="X131" s="8"/>
      <c r="Y131" s="8"/>
      <c r="Z131" s="203"/>
      <c r="AA131" s="8"/>
      <c r="AB131" s="8"/>
    </row>
    <row r="132" spans="1:28" ht="13.5" thickBot="1">
      <c r="A132" s="104" t="s">
        <v>146</v>
      </c>
      <c r="B132" s="136" t="s">
        <v>144</v>
      </c>
      <c r="C132" s="105" t="s">
        <v>10</v>
      </c>
      <c r="D132" s="206">
        <f>F132+H132+X132+AA132+K132+M132+O132</f>
        <v>11.625</v>
      </c>
      <c r="E132" s="206">
        <f>F132+H132</f>
        <v>11.625</v>
      </c>
      <c r="F132" s="321">
        <v>11.625</v>
      </c>
      <c r="G132" s="169"/>
      <c r="H132" s="321"/>
      <c r="I132" s="106"/>
      <c r="J132" s="206">
        <f>K132+M132</f>
        <v>0</v>
      </c>
      <c r="K132" s="321"/>
      <c r="L132" s="169"/>
      <c r="M132" s="321"/>
      <c r="N132" s="106"/>
      <c r="O132" s="206">
        <f>P132+Q132</f>
        <v>0</v>
      </c>
      <c r="P132" s="342"/>
      <c r="Q132" s="342"/>
      <c r="R132" s="106"/>
      <c r="S132" s="206"/>
      <c r="T132" s="106"/>
      <c r="U132" s="106"/>
      <c r="V132" s="225">
        <f>X132+W132</f>
        <v>0</v>
      </c>
      <c r="W132" s="263"/>
      <c r="X132" s="106"/>
      <c r="Y132" s="106"/>
      <c r="Z132" s="206"/>
      <c r="AA132" s="106"/>
      <c r="AB132" s="106"/>
    </row>
    <row r="133" spans="1:28" ht="12.75">
      <c r="A133" s="55">
        <v>18</v>
      </c>
      <c r="B133" s="55" t="s">
        <v>79</v>
      </c>
      <c r="C133" s="55" t="s">
        <v>34</v>
      </c>
      <c r="D133" s="246">
        <f>F133+H133+X133+AA133+K133+M133+O133</f>
        <v>0</v>
      </c>
      <c r="E133" s="246">
        <f>F133+H133</f>
        <v>0</v>
      </c>
      <c r="F133" s="246">
        <f>F135+F137+F139+F141+F143+F145+F147+F149</f>
        <v>0</v>
      </c>
      <c r="G133" s="246">
        <f>SUM(H133:H133)</f>
        <v>0</v>
      </c>
      <c r="H133" s="246">
        <f>H135+H137+H139+H141+H143+H145+H147+H149</f>
        <v>0</v>
      </c>
      <c r="I133" s="246" t="e">
        <f>SUM(O133:X133)</f>
        <v>#REF!</v>
      </c>
      <c r="J133" s="246">
        <f>K133+M133</f>
        <v>0</v>
      </c>
      <c r="K133" s="246">
        <f>K135+K137+K139+K141+K143+K145+K147+K149</f>
        <v>0</v>
      </c>
      <c r="L133" s="246">
        <f>SUM(M133:M133)</f>
        <v>0</v>
      </c>
      <c r="M133" s="246">
        <f>M135+M137+M139+M141+M143+M145+M147+M149</f>
        <v>0</v>
      </c>
      <c r="N133" s="246" t="e">
        <f>SUM(#REF!)</f>
        <v>#REF!</v>
      </c>
      <c r="O133" s="246">
        <f>O135+O137+O139+O141+O143+O145+O147+O149</f>
        <v>0</v>
      </c>
      <c r="P133" s="246">
        <f>P135+P137+P139+P141+P143+P145+P147+P149</f>
        <v>0</v>
      </c>
      <c r="Q133" s="246">
        <f>Q135+Q137+Q139+Q141+Q143+Q145+Q147+Q149</f>
        <v>0</v>
      </c>
      <c r="R133" s="246" t="e">
        <f>SUM(V133:AA133)</f>
        <v>#REF!</v>
      </c>
      <c r="S133" s="246">
        <f>S135+S137+S139+S141+S143+S145+S147+S149</f>
        <v>0</v>
      </c>
      <c r="T133" s="246">
        <f>T135+T137+T139+T141+T143+T145+T147+T149</f>
        <v>0</v>
      </c>
      <c r="U133" s="246" t="e">
        <f>SUM(Y133:AB133)</f>
        <v>#REF!</v>
      </c>
      <c r="V133" s="246">
        <f>V135+V137+V139+V141+V143+V145+V147+V149</f>
        <v>0</v>
      </c>
      <c r="W133" s="246">
        <f>W135+W137+W139+W141+W143+W145+W147+W149</f>
        <v>0</v>
      </c>
      <c r="X133" s="246">
        <f>X135+X137+X139+X141+X143+X145+X147+X149</f>
        <v>0</v>
      </c>
      <c r="Y133" s="246" t="e">
        <f>SUM(Z133:AB133)</f>
        <v>#REF!</v>
      </c>
      <c r="Z133" s="246" t="e">
        <f>Z135+Z137+Z139+Z141+Z143+Z145+Z147+Z149</f>
        <v>#REF!</v>
      </c>
      <c r="AA133" s="246">
        <f>AA135+AA137+AA139+AA141+AA143+AA145+AA147+AA149</f>
        <v>0</v>
      </c>
      <c r="AB133" s="246" t="e">
        <f>SUM(#REF!)</f>
        <v>#REF!</v>
      </c>
    </row>
    <row r="134" spans="1:28" ht="13.5" thickBot="1">
      <c r="A134" s="56"/>
      <c r="B134" s="56" t="s">
        <v>58</v>
      </c>
      <c r="C134" s="62" t="s">
        <v>10</v>
      </c>
      <c r="D134" s="209">
        <f>F134+H134+X134+AA134+K134+M134+O134</f>
        <v>0</v>
      </c>
      <c r="E134" s="209">
        <f>F134+H134</f>
        <v>0</v>
      </c>
      <c r="F134" s="209">
        <f>F136+F138+F140+F142+F144+F146+F148+F150</f>
        <v>0</v>
      </c>
      <c r="G134" s="209">
        <f>G136+G138+G140+G142+G144+G146+G148+G150</f>
        <v>0</v>
      </c>
      <c r="H134" s="209">
        <f>H136+H138+H140+H142+H144+H146+H148+H150</f>
        <v>0</v>
      </c>
      <c r="I134" s="209">
        <f>I136+I138+I140+I142+I144+I146+I148+I150</f>
        <v>0</v>
      </c>
      <c r="J134" s="209">
        <f>K134+M134</f>
        <v>0</v>
      </c>
      <c r="K134" s="209">
        <f>K136+K138+K140+K142+K144+K146+K148+K150</f>
        <v>0</v>
      </c>
      <c r="L134" s="209">
        <f>L136+L138+L140+L142+L144+L146+L148+L150</f>
        <v>0</v>
      </c>
      <c r="M134" s="209">
        <f>M136+M138+M140+M142+M144+M146+M148+M150</f>
        <v>0</v>
      </c>
      <c r="N134" s="209">
        <f>N136+N138+N140+N142+N144+N146+N148+N150</f>
        <v>0</v>
      </c>
      <c r="O134" s="209">
        <f>O136+O138+O140+O142+O144+O146+O148+O150</f>
        <v>0</v>
      </c>
      <c r="P134" s="209">
        <f>P136+P138+P140+P142+P144+P146+P148+P150</f>
        <v>0</v>
      </c>
      <c r="Q134" s="209">
        <f>Q136+Q138+Q140+Q142+Q144+Q146+Q148+Q150</f>
        <v>0</v>
      </c>
      <c r="R134" s="209">
        <f>R136+R138+R140+R142+R144+R146+R148+R150</f>
        <v>0</v>
      </c>
      <c r="S134" s="209">
        <f>S136+S138+S140+S142+S144+S146+S148+S150</f>
        <v>0</v>
      </c>
      <c r="T134" s="209">
        <f>T136+T138+T140+T142+T144+T146+T148+T150</f>
        <v>0</v>
      </c>
      <c r="U134" s="209">
        <f>U136+U138+U140+U142+U144+U146+U148+U150</f>
        <v>0</v>
      </c>
      <c r="V134" s="209">
        <f>V136+V138+V140+V142+V144+V146+V148+V150</f>
        <v>0</v>
      </c>
      <c r="W134" s="209">
        <f>W136+W138+W140+W142+W144+W146+W148+W150</f>
        <v>0</v>
      </c>
      <c r="X134" s="209">
        <f>X136+X138+X140+X142+X144+X146+X148+X150</f>
        <v>0</v>
      </c>
      <c r="Y134" s="209">
        <f>Y136+Y138+Y140+Y142+Y144+Y146+Y148+Y150</f>
        <v>0</v>
      </c>
      <c r="Z134" s="209" t="e">
        <f>Z136+Z138+Z140+Z142+Z144+Z146+Z148+Z150</f>
        <v>#REF!</v>
      </c>
      <c r="AA134" s="209">
        <f>AA136+AA138+AA140+AA142+AA144+AA146+AA148+AA150</f>
        <v>0</v>
      </c>
      <c r="AB134" s="209">
        <f>AB136+AB138+AB140+AB142+AB144+AB146+AB148+AB150</f>
        <v>0</v>
      </c>
    </row>
    <row r="135" spans="1:28" ht="12.75">
      <c r="A135" s="56" t="s">
        <v>80</v>
      </c>
      <c r="B135" s="56" t="s">
        <v>81</v>
      </c>
      <c r="C135" s="71" t="s">
        <v>34</v>
      </c>
      <c r="D135" s="250">
        <f>F135+H135+X135+AA135+K135+M135+O135</f>
        <v>0</v>
      </c>
      <c r="E135" s="250">
        <f>F135+H135</f>
        <v>0</v>
      </c>
      <c r="F135" s="323"/>
      <c r="G135" s="251"/>
      <c r="H135" s="323"/>
      <c r="I135" s="251"/>
      <c r="J135" s="250">
        <f>K135+M135</f>
        <v>0</v>
      </c>
      <c r="K135" s="323"/>
      <c r="L135" s="251"/>
      <c r="M135" s="323"/>
      <c r="N135" s="251"/>
      <c r="O135" s="250">
        <f>P135+Q135</f>
        <v>0</v>
      </c>
      <c r="P135" s="323"/>
      <c r="Q135" s="323"/>
      <c r="R135" s="251"/>
      <c r="S135" s="250">
        <f>T135</f>
        <v>0</v>
      </c>
      <c r="T135" s="251"/>
      <c r="U135" s="251"/>
      <c r="V135" s="250">
        <f>X135+W135</f>
        <v>0</v>
      </c>
      <c r="W135" s="267"/>
      <c r="X135" s="251"/>
      <c r="Y135" s="251"/>
      <c r="Z135" s="250" t="e">
        <f>AA135+#REF!+#REF!+#REF!+#REF!+#REF!+#REF!+#REF!</f>
        <v>#REF!</v>
      </c>
      <c r="AA135" s="251"/>
      <c r="AB135" s="251"/>
    </row>
    <row r="136" spans="1:28" ht="12.75">
      <c r="A136" s="56"/>
      <c r="B136" s="56"/>
      <c r="C136" s="56" t="s">
        <v>10</v>
      </c>
      <c r="D136" s="220">
        <f>F136+H136+X136+AA136+K136+M136+O136</f>
        <v>0</v>
      </c>
      <c r="E136" s="220">
        <f>F136+H136</f>
        <v>0</v>
      </c>
      <c r="F136" s="316"/>
      <c r="G136" s="245"/>
      <c r="H136" s="316"/>
      <c r="I136" s="245"/>
      <c r="J136" s="220">
        <f>K136+M136</f>
        <v>0</v>
      </c>
      <c r="K136" s="316"/>
      <c r="L136" s="245"/>
      <c r="M136" s="316"/>
      <c r="N136" s="245"/>
      <c r="O136" s="220">
        <f>P136+Q136</f>
        <v>0</v>
      </c>
      <c r="P136" s="324"/>
      <c r="Q136" s="324"/>
      <c r="R136" s="245"/>
      <c r="S136" s="220">
        <f>T136</f>
        <v>0</v>
      </c>
      <c r="T136" s="245"/>
      <c r="U136" s="245"/>
      <c r="V136" s="220">
        <f>X136+W136</f>
        <v>0</v>
      </c>
      <c r="W136" s="265"/>
      <c r="X136" s="245"/>
      <c r="Y136" s="245"/>
      <c r="Z136" s="220" t="e">
        <f>AA136+#REF!+#REF!+#REF!+#REF!+#REF!+#REF!+#REF!</f>
        <v>#REF!</v>
      </c>
      <c r="AA136" s="245"/>
      <c r="AB136" s="245"/>
    </row>
    <row r="137" spans="1:28" ht="12.75">
      <c r="A137" s="56" t="s">
        <v>82</v>
      </c>
      <c r="B137" s="56" t="s">
        <v>83</v>
      </c>
      <c r="C137" s="56" t="s">
        <v>34</v>
      </c>
      <c r="D137" s="247">
        <f>F137+H137+X137+AA137+K137+M137+O137</f>
        <v>0</v>
      </c>
      <c r="E137" s="247">
        <f>F137+H137</f>
        <v>0</v>
      </c>
      <c r="F137" s="324"/>
      <c r="G137" s="245"/>
      <c r="H137" s="324"/>
      <c r="I137" s="245"/>
      <c r="J137" s="247">
        <f>K137+M137</f>
        <v>0</v>
      </c>
      <c r="K137" s="324"/>
      <c r="L137" s="245"/>
      <c r="M137" s="324"/>
      <c r="N137" s="245"/>
      <c r="O137" s="247">
        <f>P137+Q137</f>
        <v>0</v>
      </c>
      <c r="P137" s="324"/>
      <c r="Q137" s="324"/>
      <c r="R137" s="245"/>
      <c r="S137" s="247">
        <f>T137</f>
        <v>0</v>
      </c>
      <c r="T137" s="245"/>
      <c r="U137" s="245"/>
      <c r="V137" s="247">
        <f>X137+W137</f>
        <v>0</v>
      </c>
      <c r="W137" s="268"/>
      <c r="X137" s="245"/>
      <c r="Y137" s="245"/>
      <c r="Z137" s="247" t="e">
        <f>AA137+#REF!+#REF!+#REF!+#REF!+#REF!+#REF!+#REF!</f>
        <v>#REF!</v>
      </c>
      <c r="AA137" s="245"/>
      <c r="AB137" s="245"/>
    </row>
    <row r="138" spans="1:28" ht="12.75">
      <c r="A138" s="56"/>
      <c r="B138" s="56"/>
      <c r="C138" s="56" t="s">
        <v>10</v>
      </c>
      <c r="D138" s="220">
        <f>F138+H138+X138+AA138+K138+M138+O138</f>
        <v>0</v>
      </c>
      <c r="E138" s="220">
        <f>F138+H138</f>
        <v>0</v>
      </c>
      <c r="F138" s="316"/>
      <c r="G138" s="245"/>
      <c r="H138" s="316"/>
      <c r="I138" s="245"/>
      <c r="J138" s="220">
        <f>K138+M138</f>
        <v>0</v>
      </c>
      <c r="K138" s="316"/>
      <c r="L138" s="245"/>
      <c r="M138" s="316"/>
      <c r="N138" s="245"/>
      <c r="O138" s="220">
        <f>P138+Q138</f>
        <v>0</v>
      </c>
      <c r="P138" s="324"/>
      <c r="Q138" s="324"/>
      <c r="R138" s="245"/>
      <c r="S138" s="220">
        <f>T138</f>
        <v>0</v>
      </c>
      <c r="T138" s="245"/>
      <c r="U138" s="245"/>
      <c r="V138" s="220">
        <f>X138+W138</f>
        <v>0</v>
      </c>
      <c r="W138" s="265"/>
      <c r="X138" s="245"/>
      <c r="Y138" s="245"/>
      <c r="Z138" s="220" t="e">
        <f>AA138+#REF!+#REF!+#REF!+#REF!+#REF!+#REF!+#REF!</f>
        <v>#REF!</v>
      </c>
      <c r="AA138" s="245"/>
      <c r="AB138" s="245"/>
    </row>
    <row r="139" spans="1:28" ht="12.75">
      <c r="A139" s="56" t="s">
        <v>84</v>
      </c>
      <c r="B139" s="56" t="s">
        <v>85</v>
      </c>
      <c r="C139" s="56" t="s">
        <v>34</v>
      </c>
      <c r="D139" s="247">
        <f>F139+H139+X139+AA139+K139+M139+O139</f>
        <v>0</v>
      </c>
      <c r="E139" s="247">
        <f>F139+H139</f>
        <v>0</v>
      </c>
      <c r="F139" s="324"/>
      <c r="G139" s="245"/>
      <c r="H139" s="324"/>
      <c r="I139" s="245"/>
      <c r="J139" s="247">
        <f>K139+M139</f>
        <v>0</v>
      </c>
      <c r="K139" s="324"/>
      <c r="L139" s="245"/>
      <c r="M139" s="324"/>
      <c r="N139" s="245"/>
      <c r="O139" s="247">
        <f>P139+Q139</f>
        <v>0</v>
      </c>
      <c r="P139" s="324"/>
      <c r="Q139" s="324"/>
      <c r="R139" s="245"/>
      <c r="S139" s="247">
        <f>T139</f>
        <v>0</v>
      </c>
      <c r="T139" s="245"/>
      <c r="U139" s="245"/>
      <c r="V139" s="247">
        <f>X139+W139</f>
        <v>0</v>
      </c>
      <c r="W139" s="268"/>
      <c r="X139" s="245"/>
      <c r="Y139" s="245"/>
      <c r="Z139" s="247" t="e">
        <f>AA139+#REF!+#REF!+#REF!+#REF!+#REF!+#REF!+#REF!</f>
        <v>#REF!</v>
      </c>
      <c r="AA139" s="245"/>
      <c r="AB139" s="245"/>
    </row>
    <row r="140" spans="1:28" ht="12.75">
      <c r="A140" s="56"/>
      <c r="B140" s="56"/>
      <c r="C140" s="56" t="s">
        <v>10</v>
      </c>
      <c r="D140" s="220">
        <f>F140+H140+X140+AA140+K140+M140+O140</f>
        <v>0</v>
      </c>
      <c r="E140" s="220">
        <f>F140+H140</f>
        <v>0</v>
      </c>
      <c r="F140" s="316"/>
      <c r="G140" s="245"/>
      <c r="H140" s="316"/>
      <c r="I140" s="245"/>
      <c r="J140" s="220">
        <f>K140+M140</f>
        <v>0</v>
      </c>
      <c r="K140" s="316"/>
      <c r="L140" s="245"/>
      <c r="M140" s="316"/>
      <c r="N140" s="245"/>
      <c r="O140" s="220">
        <f>P140+Q140</f>
        <v>0</v>
      </c>
      <c r="P140" s="324"/>
      <c r="Q140" s="324"/>
      <c r="R140" s="245"/>
      <c r="S140" s="220">
        <f>T140</f>
        <v>0</v>
      </c>
      <c r="T140" s="245"/>
      <c r="U140" s="245"/>
      <c r="V140" s="220">
        <f>X140+W140</f>
        <v>0</v>
      </c>
      <c r="W140" s="265"/>
      <c r="X140" s="245"/>
      <c r="Y140" s="245"/>
      <c r="Z140" s="220" t="e">
        <f>Z142+Z144+Z146+Z148+Z150</f>
        <v>#REF!</v>
      </c>
      <c r="AA140" s="245"/>
      <c r="AB140" s="245"/>
    </row>
    <row r="141" spans="1:28" ht="12.75">
      <c r="A141" s="56" t="s">
        <v>86</v>
      </c>
      <c r="B141" s="56" t="s">
        <v>87</v>
      </c>
      <c r="C141" s="56" t="s">
        <v>34</v>
      </c>
      <c r="D141" s="247">
        <f>F141+H141+X141+AA141+K141+M141+O141</f>
        <v>0</v>
      </c>
      <c r="E141" s="247">
        <f>F141+H141</f>
        <v>0</v>
      </c>
      <c r="F141" s="324"/>
      <c r="G141" s="245"/>
      <c r="H141" s="324"/>
      <c r="I141" s="245"/>
      <c r="J141" s="247">
        <f>K141+M141</f>
        <v>0</v>
      </c>
      <c r="K141" s="355"/>
      <c r="L141" s="245"/>
      <c r="M141" s="324"/>
      <c r="N141" s="245"/>
      <c r="O141" s="247">
        <f>P141+Q141</f>
        <v>0</v>
      </c>
      <c r="P141" s="324"/>
      <c r="Q141" s="324"/>
      <c r="R141" s="245"/>
      <c r="S141" s="247">
        <f>T141</f>
        <v>0</v>
      </c>
      <c r="T141" s="245"/>
      <c r="U141" s="245"/>
      <c r="V141" s="247">
        <f>X141+W141</f>
        <v>0</v>
      </c>
      <c r="W141" s="268"/>
      <c r="X141" s="245"/>
      <c r="Y141" s="245"/>
      <c r="Z141" s="247" t="e">
        <f>AA141+#REF!+#REF!+#REF!+#REF!+#REF!+#REF!+#REF!</f>
        <v>#REF!</v>
      </c>
      <c r="AA141" s="245"/>
      <c r="AB141" s="245"/>
    </row>
    <row r="142" spans="1:28" ht="12.75">
      <c r="A142" s="56"/>
      <c r="B142" s="56"/>
      <c r="C142" s="56" t="s">
        <v>10</v>
      </c>
      <c r="D142" s="220">
        <f>F142+H142+X142+AA142+K142+M142+O142</f>
        <v>0</v>
      </c>
      <c r="E142" s="220">
        <f>F142+H142</f>
        <v>0</v>
      </c>
      <c r="F142" s="316"/>
      <c r="G142" s="245"/>
      <c r="H142" s="316"/>
      <c r="I142" s="245"/>
      <c r="J142" s="220">
        <f>K142+M142</f>
        <v>0</v>
      </c>
      <c r="K142" s="316"/>
      <c r="L142" s="245"/>
      <c r="M142" s="316"/>
      <c r="N142" s="245"/>
      <c r="O142" s="220">
        <f>P142+Q142</f>
        <v>0</v>
      </c>
      <c r="P142" s="324"/>
      <c r="Q142" s="324"/>
      <c r="R142" s="245"/>
      <c r="S142" s="220">
        <f>T142</f>
        <v>0</v>
      </c>
      <c r="T142" s="245"/>
      <c r="U142" s="245"/>
      <c r="V142" s="220">
        <f>X142+W142</f>
        <v>0</v>
      </c>
      <c r="W142" s="265"/>
      <c r="X142" s="245"/>
      <c r="Y142" s="245"/>
      <c r="Z142" s="220" t="e">
        <f>AA142+#REF!+#REF!+#REF!+#REF!+#REF!+#REF!+#REF!</f>
        <v>#REF!</v>
      </c>
      <c r="AA142" s="245"/>
      <c r="AB142" s="245"/>
    </row>
    <row r="143" spans="1:28" ht="12.75">
      <c r="A143" s="56" t="s">
        <v>88</v>
      </c>
      <c r="B143" s="56" t="s">
        <v>89</v>
      </c>
      <c r="C143" s="56" t="s">
        <v>34</v>
      </c>
      <c r="D143" s="247">
        <f>F143+H143+X143+AA143+K143+M143+O143</f>
        <v>0</v>
      </c>
      <c r="E143" s="247">
        <f>F143+H143</f>
        <v>0</v>
      </c>
      <c r="F143" s="324"/>
      <c r="G143" s="245"/>
      <c r="H143" s="324"/>
      <c r="I143" s="245"/>
      <c r="J143" s="247">
        <f>K143+M143</f>
        <v>0</v>
      </c>
      <c r="K143" s="355"/>
      <c r="L143" s="245"/>
      <c r="M143" s="324"/>
      <c r="N143" s="245"/>
      <c r="O143" s="247">
        <f>P143+Q143</f>
        <v>0</v>
      </c>
      <c r="P143" s="324"/>
      <c r="Q143" s="324"/>
      <c r="R143" s="245"/>
      <c r="S143" s="247">
        <f>T143</f>
        <v>0</v>
      </c>
      <c r="T143" s="245"/>
      <c r="U143" s="245"/>
      <c r="V143" s="247">
        <f>X143+W143</f>
        <v>0</v>
      </c>
      <c r="W143" s="268"/>
      <c r="X143" s="245"/>
      <c r="Y143" s="245"/>
      <c r="Z143" s="247" t="e">
        <f>AA143+#REF!+#REF!+#REF!+#REF!+#REF!+#REF!+#REF!</f>
        <v>#REF!</v>
      </c>
      <c r="AA143" s="245"/>
      <c r="AB143" s="245"/>
    </row>
    <row r="144" spans="1:28" ht="12.75">
      <c r="A144" s="56"/>
      <c r="B144" s="56"/>
      <c r="C144" s="56" t="s">
        <v>10</v>
      </c>
      <c r="D144" s="220">
        <f>F144+H144+X144+AA144+K144+M144+O144</f>
        <v>0</v>
      </c>
      <c r="E144" s="220">
        <f>F144+H144</f>
        <v>0</v>
      </c>
      <c r="F144" s="316"/>
      <c r="G144" s="245"/>
      <c r="H144" s="316"/>
      <c r="I144" s="245"/>
      <c r="J144" s="220">
        <f>K144+M144</f>
        <v>0</v>
      </c>
      <c r="K144" s="316"/>
      <c r="L144" s="245"/>
      <c r="M144" s="316"/>
      <c r="N144" s="245"/>
      <c r="O144" s="220">
        <f>P144+Q144</f>
        <v>0</v>
      </c>
      <c r="P144" s="324"/>
      <c r="Q144" s="324"/>
      <c r="R144" s="245"/>
      <c r="S144" s="220">
        <f>T144</f>
        <v>0</v>
      </c>
      <c r="T144" s="245"/>
      <c r="U144" s="245"/>
      <c r="V144" s="220">
        <f>X144+W144</f>
        <v>0</v>
      </c>
      <c r="W144" s="265"/>
      <c r="X144" s="245"/>
      <c r="Y144" s="245"/>
      <c r="Z144" s="220" t="e">
        <f>AA144+#REF!+#REF!+#REF!+#REF!+#REF!+#REF!+#REF!</f>
        <v>#REF!</v>
      </c>
      <c r="AA144" s="245"/>
      <c r="AB144" s="245"/>
    </row>
    <row r="145" spans="1:28" ht="12.75">
      <c r="A145" s="56" t="s">
        <v>90</v>
      </c>
      <c r="B145" s="56" t="s">
        <v>91</v>
      </c>
      <c r="C145" s="56" t="s">
        <v>34</v>
      </c>
      <c r="D145" s="247">
        <f>F145+H145+X145+AA145+K145+M145+O145</f>
        <v>0</v>
      </c>
      <c r="E145" s="247">
        <f>F145+H145</f>
        <v>0</v>
      </c>
      <c r="F145" s="324"/>
      <c r="G145" s="245"/>
      <c r="H145" s="324"/>
      <c r="I145" s="245"/>
      <c r="J145" s="247">
        <f>K145+M145</f>
        <v>0</v>
      </c>
      <c r="K145" s="355"/>
      <c r="L145" s="245"/>
      <c r="M145" s="324"/>
      <c r="N145" s="245"/>
      <c r="O145" s="247">
        <f>P145+Q145</f>
        <v>0</v>
      </c>
      <c r="P145" s="324"/>
      <c r="Q145" s="324"/>
      <c r="R145" s="245"/>
      <c r="S145" s="247">
        <f>T145</f>
        <v>0</v>
      </c>
      <c r="T145" s="245"/>
      <c r="U145" s="245"/>
      <c r="V145" s="247">
        <f>X145+W145</f>
        <v>0</v>
      </c>
      <c r="W145" s="268"/>
      <c r="X145" s="245"/>
      <c r="Y145" s="245"/>
      <c r="Z145" s="247" t="e">
        <f>AA145+#REF!+#REF!+#REF!+#REF!+#REF!+#REF!+#REF!</f>
        <v>#REF!</v>
      </c>
      <c r="AA145" s="245"/>
      <c r="AB145" s="245"/>
    </row>
    <row r="146" spans="1:28" ht="12.75">
      <c r="A146" s="56"/>
      <c r="B146" s="56"/>
      <c r="C146" s="56" t="s">
        <v>10</v>
      </c>
      <c r="D146" s="220">
        <f>F146+H146+X146+AA146+K146+M146+O146</f>
        <v>0</v>
      </c>
      <c r="E146" s="220">
        <f>F146+H146</f>
        <v>0</v>
      </c>
      <c r="F146" s="316"/>
      <c r="G146" s="245"/>
      <c r="H146" s="316"/>
      <c r="I146" s="245"/>
      <c r="J146" s="220">
        <f>K146+M146</f>
        <v>0</v>
      </c>
      <c r="K146" s="316"/>
      <c r="L146" s="245"/>
      <c r="M146" s="316"/>
      <c r="N146" s="245"/>
      <c r="O146" s="220">
        <f>P146+Q146</f>
        <v>0</v>
      </c>
      <c r="P146" s="324"/>
      <c r="Q146" s="324"/>
      <c r="R146" s="245"/>
      <c r="S146" s="220">
        <f>T146</f>
        <v>0</v>
      </c>
      <c r="T146" s="245"/>
      <c r="U146" s="245"/>
      <c r="V146" s="220">
        <f>X146+W146</f>
        <v>0</v>
      </c>
      <c r="W146" s="265"/>
      <c r="X146" s="245"/>
      <c r="Y146" s="245"/>
      <c r="Z146" s="220" t="e">
        <f>AA146+#REF!+#REF!+#REF!+#REF!+#REF!+#REF!+#REF!</f>
        <v>#REF!</v>
      </c>
      <c r="AA146" s="245"/>
      <c r="AB146" s="245"/>
    </row>
    <row r="147" spans="1:28" ht="12.75">
      <c r="A147" s="56" t="s">
        <v>92</v>
      </c>
      <c r="B147" s="56" t="s">
        <v>93</v>
      </c>
      <c r="C147" s="56" t="s">
        <v>34</v>
      </c>
      <c r="D147" s="247">
        <f>F147+H147+X147+AA147+K147+M147+O147</f>
        <v>0</v>
      </c>
      <c r="E147" s="247">
        <f>F147+H147</f>
        <v>0</v>
      </c>
      <c r="F147" s="324"/>
      <c r="G147" s="245"/>
      <c r="H147" s="324"/>
      <c r="I147" s="245"/>
      <c r="J147" s="247">
        <f>K147+M147</f>
        <v>0</v>
      </c>
      <c r="K147" s="355"/>
      <c r="L147" s="245"/>
      <c r="M147" s="324"/>
      <c r="N147" s="245"/>
      <c r="O147" s="247">
        <f>P147+Q147</f>
        <v>0</v>
      </c>
      <c r="P147" s="324"/>
      <c r="Q147" s="324"/>
      <c r="R147" s="245"/>
      <c r="S147" s="247">
        <f>T147</f>
        <v>0</v>
      </c>
      <c r="T147" s="245"/>
      <c r="U147" s="245"/>
      <c r="V147" s="247">
        <f>X147+W147</f>
        <v>0</v>
      </c>
      <c r="W147" s="268"/>
      <c r="X147" s="245"/>
      <c r="Y147" s="245"/>
      <c r="Z147" s="247" t="e">
        <f>AA147+#REF!+#REF!+#REF!+#REF!+#REF!+#REF!+#REF!</f>
        <v>#REF!</v>
      </c>
      <c r="AA147" s="245"/>
      <c r="AB147" s="245"/>
    </row>
    <row r="148" spans="1:28" ht="12.75">
      <c r="A148" s="56"/>
      <c r="B148" s="56"/>
      <c r="C148" s="56" t="s">
        <v>10</v>
      </c>
      <c r="D148" s="220">
        <f>F148+H148+X148+AA148+K148+M148+O148</f>
        <v>0</v>
      </c>
      <c r="E148" s="220">
        <f>F148+H148</f>
        <v>0</v>
      </c>
      <c r="F148" s="316"/>
      <c r="G148" s="245"/>
      <c r="H148" s="316"/>
      <c r="I148" s="245"/>
      <c r="J148" s="220">
        <f>K148+M148</f>
        <v>0</v>
      </c>
      <c r="K148" s="316"/>
      <c r="L148" s="245"/>
      <c r="M148" s="316"/>
      <c r="N148" s="245"/>
      <c r="O148" s="220">
        <f>P148+Q148</f>
        <v>0</v>
      </c>
      <c r="P148" s="324"/>
      <c r="Q148" s="324"/>
      <c r="R148" s="245"/>
      <c r="S148" s="220">
        <f>T148</f>
        <v>0</v>
      </c>
      <c r="T148" s="245"/>
      <c r="U148" s="245"/>
      <c r="V148" s="220">
        <f>X148+W148</f>
        <v>0</v>
      </c>
      <c r="W148" s="265"/>
      <c r="X148" s="245"/>
      <c r="Y148" s="245"/>
      <c r="Z148" s="220" t="e">
        <f>AA148+#REF!+#REF!+#REF!+#REF!+#REF!+#REF!+#REF!</f>
        <v>#REF!</v>
      </c>
      <c r="AA148" s="245"/>
      <c r="AB148" s="245"/>
    </row>
    <row r="149" spans="1:28" ht="12.75">
      <c r="A149" s="56" t="s">
        <v>94</v>
      </c>
      <c r="B149" s="56" t="s">
        <v>95</v>
      </c>
      <c r="C149" s="56" t="s">
        <v>34</v>
      </c>
      <c r="D149" s="247">
        <f>F149+H149+X149+AA149+K149+M149+O149</f>
        <v>0</v>
      </c>
      <c r="E149" s="247">
        <f>F149+H149</f>
        <v>0</v>
      </c>
      <c r="F149" s="324"/>
      <c r="G149" s="245"/>
      <c r="H149" s="324"/>
      <c r="I149" s="245"/>
      <c r="J149" s="247">
        <f>K149+M149</f>
        <v>0</v>
      </c>
      <c r="K149" s="324"/>
      <c r="L149" s="245"/>
      <c r="M149" s="324"/>
      <c r="N149" s="245"/>
      <c r="O149" s="247">
        <f>P149+Q149</f>
        <v>0</v>
      </c>
      <c r="P149" s="324"/>
      <c r="Q149" s="324"/>
      <c r="R149" s="245"/>
      <c r="S149" s="247">
        <f>T149</f>
        <v>0</v>
      </c>
      <c r="T149" s="245"/>
      <c r="U149" s="245"/>
      <c r="V149" s="247">
        <f>X149+W149</f>
        <v>0</v>
      </c>
      <c r="W149" s="268"/>
      <c r="X149" s="245"/>
      <c r="Y149" s="245"/>
      <c r="Z149" s="247" t="e">
        <f>AA149+#REF!+#REF!+#REF!+#REF!+#REF!+#REF!+#REF!</f>
        <v>#REF!</v>
      </c>
      <c r="AA149" s="245"/>
      <c r="AB149" s="245"/>
    </row>
    <row r="150" spans="1:28" ht="13.5" thickBot="1">
      <c r="A150" s="62"/>
      <c r="B150" s="62"/>
      <c r="C150" s="62" t="s">
        <v>10</v>
      </c>
      <c r="D150" s="209">
        <f>F150+H150+X150+AA150+K150+M150+O150</f>
        <v>0</v>
      </c>
      <c r="E150" s="209">
        <f>F150+H150</f>
        <v>0</v>
      </c>
      <c r="F150" s="308"/>
      <c r="G150" s="248"/>
      <c r="H150" s="308"/>
      <c r="I150" s="248"/>
      <c r="J150" s="209">
        <f>K150+M150</f>
        <v>0</v>
      </c>
      <c r="K150" s="308"/>
      <c r="L150" s="248"/>
      <c r="M150" s="308"/>
      <c r="N150" s="248"/>
      <c r="O150" s="209">
        <f>P150+Q150</f>
        <v>0</v>
      </c>
      <c r="P150" s="352"/>
      <c r="Q150" s="352"/>
      <c r="R150" s="248"/>
      <c r="S150" s="209">
        <f>T150</f>
        <v>0</v>
      </c>
      <c r="T150" s="248"/>
      <c r="U150" s="248"/>
      <c r="V150" s="209">
        <f>X150+W150</f>
        <v>0</v>
      </c>
      <c r="W150" s="236"/>
      <c r="X150" s="248"/>
      <c r="Y150" s="248"/>
      <c r="Z150" s="209" t="e">
        <f>Z159+#REF!+#REF!+#REF!</f>
        <v>#REF!</v>
      </c>
      <c r="AA150" s="248"/>
      <c r="AB150" s="248"/>
    </row>
    <row r="151" spans="1:28" ht="12.75">
      <c r="A151" s="2"/>
      <c r="B151" s="2"/>
      <c r="C151" s="2"/>
      <c r="D151" s="113"/>
      <c r="E151" s="113"/>
      <c r="F151" s="113"/>
      <c r="G151" s="249"/>
      <c r="H151" s="249"/>
      <c r="I151" s="249"/>
      <c r="J151" s="249"/>
      <c r="K151" s="249"/>
      <c r="L151" s="249"/>
      <c r="M151" s="249"/>
      <c r="N151" s="249"/>
      <c r="O151" s="249"/>
      <c r="P151" s="249"/>
      <c r="Q151" s="249"/>
      <c r="R151" s="249"/>
      <c r="S151" s="249"/>
      <c r="T151" s="249"/>
      <c r="U151" s="249"/>
      <c r="V151" s="249"/>
      <c r="W151" s="249"/>
      <c r="X151" s="249"/>
      <c r="Y151" s="249"/>
      <c r="Z151" s="249"/>
      <c r="AA151" s="249"/>
      <c r="AB151" s="249"/>
    </row>
    <row r="152" spans="1:28" ht="12.75">
      <c r="A152" s="2"/>
      <c r="B152" s="298"/>
      <c r="C152" s="298"/>
      <c r="D152" s="299"/>
      <c r="E152" s="299"/>
      <c r="F152" s="299"/>
      <c r="G152" s="159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113"/>
      <c r="W152" s="113"/>
      <c r="X152" s="2"/>
      <c r="Y152" s="2"/>
      <c r="Z152" s="113"/>
      <c r="AA152" s="2"/>
      <c r="AB152" s="2"/>
    </row>
    <row r="153" spans="1:28" ht="12.75">
      <c r="A153" s="2"/>
      <c r="B153" s="2"/>
      <c r="C153" s="2"/>
      <c r="D153" s="113"/>
      <c r="E153" s="113"/>
      <c r="F153" s="113"/>
      <c r="G153" s="159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113"/>
      <c r="W153" s="113"/>
      <c r="X153" s="2"/>
      <c r="Y153" s="2"/>
      <c r="Z153" s="113"/>
      <c r="AA153" s="2"/>
      <c r="AB153" s="2"/>
    </row>
    <row r="154" spans="1:28" ht="12.75">
      <c r="A154" s="2"/>
      <c r="B154" s="354" t="s">
        <v>190</v>
      </c>
      <c r="C154" s="2"/>
      <c r="D154" s="113"/>
      <c r="E154" s="113"/>
      <c r="F154" s="113"/>
      <c r="G154" s="159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113"/>
      <c r="W154" s="113"/>
      <c r="X154" s="2"/>
      <c r="Y154" s="2"/>
      <c r="Z154" s="113"/>
      <c r="AA154" s="2"/>
      <c r="AB154" s="2"/>
    </row>
    <row r="155" spans="1:28" ht="12.75">
      <c r="A155" s="2"/>
      <c r="B155" s="2"/>
      <c r="C155" s="2"/>
      <c r="D155" s="113"/>
      <c r="E155" s="113"/>
      <c r="F155" s="113"/>
      <c r="G155" s="159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113"/>
      <c r="W155" s="113"/>
      <c r="X155" s="2"/>
      <c r="Y155" s="2"/>
      <c r="Z155" s="113"/>
      <c r="AA155" s="253"/>
      <c r="AB155" s="2"/>
    </row>
    <row r="156" spans="1:28" ht="12.75">
      <c r="A156" s="2"/>
      <c r="B156" s="298"/>
      <c r="C156" s="2"/>
      <c r="D156" s="113"/>
      <c r="E156" s="113"/>
      <c r="F156" s="113"/>
      <c r="G156" s="159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113"/>
      <c r="W156" s="113"/>
      <c r="X156" s="2"/>
      <c r="Y156" s="2"/>
      <c r="Z156" s="113"/>
      <c r="AA156" s="253"/>
      <c r="AB156" s="2"/>
    </row>
    <row r="157" spans="1:28" ht="12.75">
      <c r="A157" s="2"/>
      <c r="B157" s="2"/>
      <c r="C157" s="2"/>
      <c r="D157" s="113"/>
      <c r="E157" s="113"/>
      <c r="F157" s="113"/>
      <c r="G157" s="159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113"/>
      <c r="W157" s="113"/>
      <c r="X157" s="2"/>
      <c r="Y157" s="2"/>
      <c r="Z157" s="113"/>
      <c r="AA157" s="2"/>
      <c r="AB157" s="2"/>
    </row>
    <row r="158" spans="1:28" ht="12.75">
      <c r="A158" s="2"/>
      <c r="B158" s="2"/>
      <c r="C158" s="2"/>
      <c r="D158" s="113"/>
      <c r="E158" s="113"/>
      <c r="F158" s="113"/>
      <c r="G158" s="159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113"/>
      <c r="W158" s="113"/>
      <c r="X158" s="2"/>
      <c r="Y158" s="2"/>
      <c r="Z158" s="113"/>
      <c r="AA158" s="2"/>
      <c r="AB158" s="2"/>
    </row>
    <row r="159" spans="1:28" ht="12.75">
      <c r="A159" s="252"/>
      <c r="B159" s="254"/>
      <c r="C159" s="2"/>
      <c r="D159" s="113"/>
      <c r="E159" s="113"/>
      <c r="F159" s="113"/>
      <c r="G159" s="159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113"/>
      <c r="W159" s="113"/>
      <c r="X159" s="2"/>
      <c r="Y159" s="2"/>
      <c r="Z159" s="113"/>
      <c r="AA159" s="2"/>
      <c r="AB159" s="2"/>
    </row>
  </sheetData>
  <mergeCells count="12">
    <mergeCell ref="O15:R15"/>
    <mergeCell ref="S15:U15"/>
    <mergeCell ref="A12:AB12"/>
    <mergeCell ref="A14:A17"/>
    <mergeCell ref="B14:B17"/>
    <mergeCell ref="C14:C17"/>
    <mergeCell ref="D14:D17"/>
    <mergeCell ref="E14:U14"/>
    <mergeCell ref="V14:X15"/>
    <mergeCell ref="Z14:AB15"/>
    <mergeCell ref="E15:I15"/>
    <mergeCell ref="J15:N1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 ЖА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kaktus</dc:creator>
  <cp:keywords/>
  <dc:description/>
  <cp:lastModifiedBy>ира</cp:lastModifiedBy>
  <cp:lastPrinted>2013-01-17T08:38:31Z</cp:lastPrinted>
  <dcterms:created xsi:type="dcterms:W3CDTF">2005-05-31T10:39:11Z</dcterms:created>
  <dcterms:modified xsi:type="dcterms:W3CDTF">2015-04-09T13:04:17Z</dcterms:modified>
  <cp:category/>
  <cp:version/>
  <cp:contentType/>
  <cp:contentStatus/>
</cp:coreProperties>
</file>