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Ег14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1" l="1"/>
  <c r="H87" i="1"/>
  <c r="F86" i="1"/>
  <c r="D86" i="1"/>
  <c r="C86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<sst xmlns="http://schemas.openxmlformats.org/spreadsheetml/2006/main" count="226" uniqueCount="150">
  <si>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</si>
  <si>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</si>
  <si>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</si>
  <si>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</si>
  <si>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</si>
  <si>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</si>
  <si>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</si>
  <si>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</si>
  <si>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</si>
  <si>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</si>
  <si>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</si>
  <si>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</si>
  <si>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</si>
  <si>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</si>
  <si>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</si>
  <si>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</si>
  <si>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</si>
  <si>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</si>
  <si>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</si>
  <si>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</si>
  <si>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</si>
  <si>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</si>
  <si>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</si>
  <si>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</si>
  <si>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</si>
  <si>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</si>
  <si>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</si>
  <si>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</si>
  <si>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</si>
  <si>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</si>
  <si>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</si>
  <si>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</si>
  <si>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</si>
  <si>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</si>
  <si>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</si>
  <si>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</si>
  <si>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</si>
  <si>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</si>
  <si>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</si>
  <si>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</si>
  <si>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</si>
  <si>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</si>
  <si>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</si>
  <si>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</si>
  <si>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</si>
  <si>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</si>
  <si>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</si>
  <si>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</si>
  <si>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</si>
  <si>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</si>
  <si>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</si>
  <si>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</si>
  <si>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</si>
  <si>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</si>
  <si>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</si>
  <si>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</si>
  <si>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</si>
  <si>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</si>
  <si>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</si>
  <si>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</si>
  <si>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</si>
  <si>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</si>
  <si>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</si>
  <si>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</si>
  <si>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</si>
  <si>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</si>
  <si>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</si>
  <si>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</si>
  <si>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</si>
  <si>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</si>
  <si>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</si>
  <si>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</si>
  <si>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</si>
  <si>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</si>
  <si>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</si>
  <si>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</si>
  <si>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</si>
  <si>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</si>
  <si>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Замена и ремонт водосточных труб</t>
  </si>
  <si>
    <t>Акт осмотра</t>
  </si>
  <si>
    <t>Замена воронок верхних (высотн. работы)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</si>
  <si>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</si>
  <si>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</si>
  <si>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</si>
  <si>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</si>
  <si>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</si>
  <si>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</si>
  <si>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</si>
  <si>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</si>
  <si>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</si>
  <si>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</si>
  <si>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</si>
  <si>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</si>
  <si>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</si>
  <si>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</si>
  <si>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</si>
  <si>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</si>
  <si>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</si>
  <si>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</si>
  <si>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</si>
  <si>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</si>
  <si>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</si>
  <si>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</si>
  <si>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</si>
  <si>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</si>
  <si>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</si>
  <si>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</si>
  <si>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</si>
  <si>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</si>
  <si>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</si>
  <si>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</si>
  <si>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</si>
  <si>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</si>
  <si>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</si>
  <si>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</si>
  <si>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3083,40 м2
Дата размещения отчета: 31.03.2026</t>
    </r>
  </si>
  <si>
    <t>г. Санкт-Петербург, Егорова, д. 14, литер А
за 2025 год</t>
  </si>
  <si>
    <t>Стоимость услуг по управлению многоквартирным домом, оказанных за отчетный период: 153 622.67 руб.</t>
  </si>
  <si>
    <t>12</t>
  </si>
  <si>
    <t>24</t>
  </si>
  <si>
    <t>3083,40</t>
  </si>
  <si>
    <t>ООО "УК "ПЕТЕРБУРГСКИЙ ДОМ-ЦЕНТР"
ИНН 7840361277 ОГРН 1077847369632
пер Подъездной, дом 18, литера А, офис 16-Н</t>
  </si>
  <si>
    <t>52 319,10</t>
  </si>
  <si>
    <t>Замена участка лежака  канализации Д100.</t>
  </si>
  <si>
    <t>Дефект акт</t>
  </si>
  <si>
    <t>18000</t>
  </si>
  <si>
    <t>23 пм</t>
  </si>
  <si>
    <t>14000</t>
  </si>
  <si>
    <t>1 шт</t>
  </si>
  <si>
    <t>31000</t>
  </si>
  <si>
    <t>8  пм</t>
  </si>
  <si>
    <t>90 м2</t>
  </si>
  <si>
    <t xml:space="preserve">Ремонт электроснабж МОП парадной №1 </t>
  </si>
  <si>
    <t>32000</t>
  </si>
  <si>
    <t>24 пм</t>
  </si>
  <si>
    <t>Замена стояка ГВС (от розлива до 3 эт, пом ДС)</t>
  </si>
  <si>
    <t>24000</t>
  </si>
  <si>
    <t>12 пм</t>
  </si>
  <si>
    <t xml:space="preserve">Замена светильников МОП </t>
  </si>
  <si>
    <t>6500</t>
  </si>
  <si>
    <t>4 шт</t>
  </si>
  <si>
    <t>АВР</t>
  </si>
  <si>
    <t>57000</t>
  </si>
  <si>
    <t>Штукатурка фасада (высотн работы)</t>
  </si>
  <si>
    <t>39000</t>
  </si>
  <si>
    <t>8 кв м</t>
  </si>
  <si>
    <t>9</t>
  </si>
  <si>
    <t>29008,7</t>
  </si>
  <si>
    <t>250508,70</t>
  </si>
  <si>
    <r>
      <rPr>
        <sz val="11"/>
        <rFont val="Times New Roman"/>
        <family val="1"/>
        <charset val="204"/>
      </rP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0,00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290 086,97.
Стоимость работ по текущему ремонту, выполненных за отчетный период:  250508,70.
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</t>
    </r>
    <r>
      <rPr>
        <b/>
        <u/>
        <sz val="11"/>
        <rFont val="Times New Roman"/>
        <family val="1"/>
        <charset val="204"/>
      </rPr>
      <t xml:space="preserve"> 39578,27</t>
    </r>
    <r>
      <rPr>
        <sz val="11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</si>
</sst>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" fontId="0" fillId="0" borderId="0" xfId="0" applyNumberFormat="1"/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8" fillId="0" borderId="1" xfId="0" applyFont="1" applyBorder="1" applyAlignment="1" applyProtection="1">
      <alignment horizontal="lef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19" xfId="0" applyNumberFormat="1" applyFont="1" applyFill="1" applyBorder="1" applyAlignment="1" applyProtection="1">
      <alignment vertical="center" wrapText="1"/>
      <protection locked="0" hidden="1"/>
    </xf>
    <xf numFmtId="49" fontId="4" fillId="2" borderId="20" xfId="0" applyNumberFormat="1" applyFont="1" applyFill="1" applyBorder="1" applyAlignment="1" applyProtection="1">
      <alignment vertical="center" wrapText="1"/>
      <protection locked="0" hidden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70" zoomScale="90" zoomScaleNormal="90" zoomScaleSheetLayoutView="100" workbookViewId="0">
      <selection activeCell="F89" sqref="F89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61" t="s">
        <v>0</v>
      </c>
      <c r="F1" s="61"/>
      <c r="G1" s="61"/>
      <c r="H1" s="61"/>
    </row>
    <row r="2" spans="1:8" ht="43.9" customHeight="1" x14ac:dyDescent="0.2">
      <c r="A2" s="62" t="s">
        <v>1</v>
      </c>
      <c r="B2" s="63"/>
      <c r="C2" s="63"/>
      <c r="D2" s="63"/>
      <c r="E2" s="63"/>
      <c r="F2" s="63"/>
      <c r="G2" s="63"/>
      <c r="H2" s="63"/>
    </row>
    <row r="3" spans="1:8" ht="15" x14ac:dyDescent="0.2">
      <c r="A3" s="64" t="s">
        <v>2</v>
      </c>
      <c r="B3" s="64"/>
      <c r="C3" s="64"/>
      <c r="D3" s="64"/>
      <c r="E3" s="64"/>
      <c r="F3" s="64"/>
      <c r="G3" s="64"/>
      <c r="H3" s="64"/>
    </row>
    <row r="4" spans="1:8" ht="42" customHeight="1" x14ac:dyDescent="0.2">
      <c r="A4" s="65" t="s">
        <v>116</v>
      </c>
      <c r="B4" s="65"/>
      <c r="C4" s="65"/>
      <c r="D4" s="65"/>
      <c r="E4" s="65"/>
      <c r="F4" s="65"/>
      <c r="G4" s="65"/>
      <c r="H4" s="65"/>
    </row>
    <row r="5" spans="1:8" ht="58.9" customHeight="1" x14ac:dyDescent="0.2">
      <c r="A5" s="64" t="s">
        <v>121</v>
      </c>
      <c r="B5" s="64"/>
      <c r="C5" s="64"/>
      <c r="D5" s="64"/>
      <c r="E5" s="64"/>
      <c r="F5" s="64"/>
      <c r="G5" s="64"/>
      <c r="H5" s="64"/>
    </row>
    <row r="6" spans="1:8" ht="100.15" customHeight="1" x14ac:dyDescent="0.2">
      <c r="A6" s="59" t="s">
        <v>115</v>
      </c>
      <c r="B6" s="59"/>
      <c r="C6" s="59"/>
      <c r="D6" s="59"/>
      <c r="E6" s="59"/>
      <c r="F6" s="59"/>
      <c r="G6" s="59"/>
      <c r="H6" s="59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54" t="s">
        <v>4</v>
      </c>
      <c r="C8" s="54"/>
      <c r="D8" s="54"/>
      <c r="E8" s="54"/>
      <c r="F8" s="54"/>
      <c r="G8" s="54"/>
      <c r="H8" s="54"/>
    </row>
    <row r="9" spans="1:8" ht="15" x14ac:dyDescent="0.2">
      <c r="A9" s="58" t="s">
        <v>5</v>
      </c>
      <c r="B9" s="51" t="s">
        <v>6</v>
      </c>
      <c r="C9" s="58" t="s">
        <v>7</v>
      </c>
      <c r="D9" s="58" t="s">
        <v>8</v>
      </c>
      <c r="E9" s="46" t="s">
        <v>9</v>
      </c>
      <c r="F9" s="46"/>
      <c r="G9" s="46" t="s">
        <v>10</v>
      </c>
      <c r="H9" s="46"/>
    </row>
    <row r="10" spans="1:8" ht="75" x14ac:dyDescent="0.2">
      <c r="A10" s="58"/>
      <c r="B10" s="60"/>
      <c r="C10" s="58"/>
      <c r="D10" s="58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113</v>
      </c>
      <c r="D13" s="16">
        <v>7.92</v>
      </c>
      <c r="E13" s="4" t="s">
        <v>120</v>
      </c>
      <c r="F13" s="39">
        <f>D13*E13</f>
        <v>24420.528000000002</v>
      </c>
      <c r="G13" s="3" t="s">
        <v>120</v>
      </c>
      <c r="H13" s="37">
        <f>D13*G13</f>
        <v>24420.528000000002</v>
      </c>
    </row>
    <row r="14" spans="1:8" ht="15" x14ac:dyDescent="0.2">
      <c r="A14" s="23"/>
      <c r="B14" s="24" t="s">
        <v>87</v>
      </c>
      <c r="C14" s="19" t="s">
        <v>84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101</v>
      </c>
      <c r="C15" s="19" t="s">
        <v>84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88</v>
      </c>
      <c r="C16" s="19" t="s">
        <v>84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102</v>
      </c>
      <c r="C17" s="19" t="s">
        <v>84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105</v>
      </c>
      <c r="C18" s="19" t="s">
        <v>84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103</v>
      </c>
      <c r="C19" s="19" t="s">
        <v>84</v>
      </c>
      <c r="D19" s="16"/>
      <c r="E19" s="4" t="s">
        <v>118</v>
      </c>
      <c r="F19" s="7"/>
      <c r="G19" s="3"/>
      <c r="H19" s="37"/>
    </row>
    <row r="20" spans="1:8" ht="15" x14ac:dyDescent="0.2">
      <c r="A20" s="23"/>
      <c r="B20" s="24" t="s">
        <v>104</v>
      </c>
      <c r="C20" s="19" t="s">
        <v>84</v>
      </c>
      <c r="D20" s="16"/>
      <c r="E20" s="4" t="s">
        <v>118</v>
      </c>
      <c r="F20" s="7"/>
      <c r="G20" s="3"/>
      <c r="H20" s="37"/>
    </row>
    <row r="21" spans="1:8" ht="15" x14ac:dyDescent="0.2">
      <c r="A21" s="23"/>
      <c r="B21" s="24" t="s">
        <v>107</v>
      </c>
      <c r="C21" s="19" t="s">
        <v>84</v>
      </c>
      <c r="D21" s="16"/>
      <c r="E21" s="4" t="s">
        <v>118</v>
      </c>
      <c r="F21" s="7"/>
      <c r="G21" s="3"/>
      <c r="H21" s="37"/>
    </row>
    <row r="22" spans="1:8" ht="15" x14ac:dyDescent="0.2">
      <c r="A22" s="23"/>
      <c r="B22" s="24" t="s">
        <v>108</v>
      </c>
      <c r="C22" s="19" t="s">
        <v>84</v>
      </c>
      <c r="D22" s="16"/>
      <c r="E22" s="4" t="s">
        <v>118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113</v>
      </c>
      <c r="D26" s="38">
        <v>28.38</v>
      </c>
      <c r="E26" s="4" t="s">
        <v>120</v>
      </c>
      <c r="F26" s="7">
        <f>D26*E26</f>
        <v>87506.891999999993</v>
      </c>
      <c r="G26" s="4" t="s">
        <v>120</v>
      </c>
      <c r="H26" s="36">
        <f>D26*G26</f>
        <v>87506.891999999993</v>
      </c>
    </row>
    <row r="27" spans="1:8" ht="60" x14ac:dyDescent="0.2">
      <c r="A27" s="21"/>
      <c r="B27" s="22" t="s">
        <v>99</v>
      </c>
      <c r="C27" s="3" t="s">
        <v>110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106</v>
      </c>
      <c r="C28" s="3" t="s">
        <v>110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100</v>
      </c>
      <c r="C29" s="3" t="s">
        <v>110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113</v>
      </c>
      <c r="D31" s="39">
        <v>20.64</v>
      </c>
      <c r="E31" s="4" t="s">
        <v>120</v>
      </c>
      <c r="F31" s="40">
        <f>D31*E31</f>
        <v>63641.376000000004</v>
      </c>
      <c r="G31" s="4" t="s">
        <v>120</v>
      </c>
      <c r="H31" s="40">
        <f>D31*G31</f>
        <v>63641.376000000004</v>
      </c>
    </row>
    <row r="32" spans="1:8" ht="15" x14ac:dyDescent="0.2">
      <c r="A32" s="12"/>
      <c r="B32" s="13" t="s">
        <v>82</v>
      </c>
      <c r="C32" s="3" t="s">
        <v>84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83</v>
      </c>
      <c r="C33" s="3" t="s">
        <v>84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85</v>
      </c>
      <c r="C34" s="3" t="s">
        <v>84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113</v>
      </c>
      <c r="D38" s="38">
        <v>11.4</v>
      </c>
      <c r="E38" s="4" t="s">
        <v>120</v>
      </c>
      <c r="F38" s="7">
        <f>D38*E38</f>
        <v>35150.76</v>
      </c>
      <c r="G38" s="4" t="s">
        <v>120</v>
      </c>
      <c r="H38" s="7">
        <f>D38*G38</f>
        <v>35150.76</v>
      </c>
    </row>
    <row r="39" spans="1:8" ht="45" x14ac:dyDescent="0.2">
      <c r="A39" s="12"/>
      <c r="B39" s="29" t="s">
        <v>109</v>
      </c>
      <c r="C39" s="3" t="s">
        <v>111</v>
      </c>
      <c r="D39" s="7"/>
      <c r="E39" s="4"/>
      <c r="F39" s="7"/>
      <c r="G39" s="4"/>
      <c r="H39" s="7"/>
    </row>
    <row r="40" spans="1:8" ht="15" x14ac:dyDescent="0.2">
      <c r="A40" s="12"/>
      <c r="B40" s="14" t="s">
        <v>92</v>
      </c>
      <c r="C40" s="3" t="s">
        <v>84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113</v>
      </c>
      <c r="D42" s="38">
        <v>33.42</v>
      </c>
      <c r="E42" s="4" t="s">
        <v>120</v>
      </c>
      <c r="F42" s="7">
        <f>D42*E42</f>
        <v>103047.228</v>
      </c>
      <c r="G42" s="4" t="s">
        <v>120</v>
      </c>
      <c r="H42" s="7">
        <f>D42*G42</f>
        <v>103047.228</v>
      </c>
    </row>
    <row r="43" spans="1:8" ht="15" x14ac:dyDescent="0.2">
      <c r="A43" s="12"/>
      <c r="B43" s="13" t="s">
        <v>89</v>
      </c>
      <c r="C43" s="30" t="s">
        <v>84</v>
      </c>
      <c r="D43" s="7"/>
      <c r="E43" s="4" t="s">
        <v>119</v>
      </c>
      <c r="F43" s="7"/>
      <c r="G43" s="4"/>
      <c r="H43" s="7"/>
    </row>
    <row r="44" spans="1:8" ht="15" x14ac:dyDescent="0.2">
      <c r="A44" s="12"/>
      <c r="B44" s="13" t="s">
        <v>90</v>
      </c>
      <c r="C44" s="30" t="s">
        <v>84</v>
      </c>
      <c r="D44" s="7"/>
      <c r="E44" s="4" t="s">
        <v>118</v>
      </c>
      <c r="F44" s="7"/>
      <c r="G44" s="4"/>
      <c r="H44" s="7"/>
    </row>
    <row r="45" spans="1:8" ht="45" x14ac:dyDescent="0.2">
      <c r="A45" s="12"/>
      <c r="B45" s="13" t="s">
        <v>91</v>
      </c>
      <c r="C45" s="30" t="s">
        <v>84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113</v>
      </c>
      <c r="D47" s="39">
        <v>8.2799999999999994</v>
      </c>
      <c r="E47" s="4" t="s">
        <v>120</v>
      </c>
      <c r="F47" s="40">
        <f>D47*E47</f>
        <v>25530.552</v>
      </c>
      <c r="G47" s="4" t="s">
        <v>120</v>
      </c>
      <c r="H47" s="39">
        <f>D47*E47</f>
        <v>25530.552</v>
      </c>
    </row>
    <row r="48" spans="1:8" ht="38.25" x14ac:dyDescent="0.2">
      <c r="A48" s="3"/>
      <c r="B48" s="33" t="s">
        <v>86</v>
      </c>
      <c r="C48" s="30" t="s">
        <v>112</v>
      </c>
      <c r="D48" s="7"/>
      <c r="E48" s="4" t="s">
        <v>118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113</v>
      </c>
      <c r="D51" s="39">
        <v>35.340000000000003</v>
      </c>
      <c r="E51" s="4" t="s">
        <v>120</v>
      </c>
      <c r="F51" s="40">
        <v>178788.79</v>
      </c>
      <c r="G51" s="4" t="s">
        <v>120</v>
      </c>
      <c r="H51" s="40">
        <v>178788.79</v>
      </c>
    </row>
    <row r="52" spans="1:10" ht="45" x14ac:dyDescent="0.2">
      <c r="A52" s="3"/>
      <c r="B52" s="14" t="s">
        <v>93</v>
      </c>
      <c r="C52" s="3" t="s">
        <v>111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94</v>
      </c>
      <c r="C53" s="3" t="s">
        <v>111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95</v>
      </c>
      <c r="C54" s="3" t="s">
        <v>111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96</v>
      </c>
      <c r="C55" s="3" t="s">
        <v>111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97</v>
      </c>
      <c r="C56" s="3" t="s">
        <v>111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98</v>
      </c>
      <c r="C57" s="3" t="s">
        <v>111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56" t="s">
        <v>24</v>
      </c>
      <c r="B60" s="56"/>
      <c r="C60" s="56"/>
      <c r="D60" s="56"/>
      <c r="E60" s="8" t="s">
        <v>25</v>
      </c>
      <c r="F60" s="5">
        <f>SUM(F13:F59)</f>
        <v>518086.12600000005</v>
      </c>
      <c r="G60" s="8" t="s">
        <v>26</v>
      </c>
      <c r="H60" s="5">
        <f>SUM(F13:F59)</f>
        <v>518086.12600000005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26" customHeight="1" x14ac:dyDescent="0.2">
      <c r="A62" s="2" t="s">
        <v>27</v>
      </c>
      <c r="B62" s="66" t="s">
        <v>149</v>
      </c>
      <c r="C62" s="45"/>
      <c r="D62" s="45"/>
      <c r="E62" s="45"/>
      <c r="F62" s="45"/>
      <c r="G62" s="57"/>
      <c r="H62" s="57"/>
      <c r="J62" s="35"/>
    </row>
    <row r="63" spans="1:10" x14ac:dyDescent="0.2">
      <c r="A63" s="58" t="s">
        <v>28</v>
      </c>
      <c r="B63" s="51" t="s">
        <v>29</v>
      </c>
      <c r="C63" s="51"/>
      <c r="D63" s="58" t="s">
        <v>30</v>
      </c>
      <c r="E63" s="58" t="s">
        <v>31</v>
      </c>
      <c r="F63" s="51" t="s">
        <v>32</v>
      </c>
      <c r="G63" s="52" t="s">
        <v>33</v>
      </c>
      <c r="H63" s="52"/>
    </row>
    <row r="64" spans="1:10" ht="120.6" customHeight="1" x14ac:dyDescent="0.2">
      <c r="A64" s="58"/>
      <c r="B64" s="51"/>
      <c r="C64" s="51"/>
      <c r="D64" s="58"/>
      <c r="E64" s="58"/>
      <c r="F64" s="51"/>
      <c r="G64" s="52"/>
      <c r="H64" s="52"/>
    </row>
    <row r="65" spans="1:8" ht="15" x14ac:dyDescent="0.2">
      <c r="A65" s="11" t="s">
        <v>34</v>
      </c>
      <c r="B65" s="51" t="s">
        <v>35</v>
      </c>
      <c r="C65" s="51"/>
      <c r="D65" s="11" t="s">
        <v>36</v>
      </c>
      <c r="E65" s="11" t="s">
        <v>37</v>
      </c>
      <c r="F65" s="18" t="s">
        <v>38</v>
      </c>
      <c r="G65" s="52" t="s">
        <v>39</v>
      </c>
      <c r="H65" s="52"/>
    </row>
    <row r="66" spans="1:8" ht="27" customHeight="1" x14ac:dyDescent="0.2">
      <c r="A66" s="67">
        <v>1</v>
      </c>
      <c r="B66" s="68" t="s">
        <v>138</v>
      </c>
      <c r="C66" s="69"/>
      <c r="D66" s="70" t="s">
        <v>79</v>
      </c>
      <c r="E66" s="67" t="s">
        <v>139</v>
      </c>
      <c r="F66" s="67" t="s">
        <v>140</v>
      </c>
      <c r="G66" s="71"/>
      <c r="H66" s="72"/>
    </row>
    <row r="67" spans="1:8" ht="15" x14ac:dyDescent="0.2">
      <c r="A67" s="67">
        <v>2</v>
      </c>
      <c r="B67" s="68" t="s">
        <v>78</v>
      </c>
      <c r="C67" s="69"/>
      <c r="D67" s="70" t="s">
        <v>79</v>
      </c>
      <c r="E67" s="67" t="s">
        <v>125</v>
      </c>
      <c r="F67" s="67" t="s">
        <v>126</v>
      </c>
      <c r="G67" s="71"/>
      <c r="H67" s="72"/>
    </row>
    <row r="68" spans="1:8" ht="15" x14ac:dyDescent="0.2">
      <c r="A68" s="67">
        <v>3</v>
      </c>
      <c r="B68" s="68" t="s">
        <v>80</v>
      </c>
      <c r="C68" s="69"/>
      <c r="D68" s="70" t="s">
        <v>79</v>
      </c>
      <c r="E68" s="67" t="s">
        <v>127</v>
      </c>
      <c r="F68" s="67" t="s">
        <v>128</v>
      </c>
      <c r="G68" s="71"/>
      <c r="H68" s="72"/>
    </row>
    <row r="69" spans="1:8" ht="15" x14ac:dyDescent="0.2">
      <c r="A69" s="67">
        <v>4</v>
      </c>
      <c r="B69" s="68" t="s">
        <v>123</v>
      </c>
      <c r="C69" s="69"/>
      <c r="D69" s="70" t="s">
        <v>124</v>
      </c>
      <c r="E69" s="67" t="s">
        <v>129</v>
      </c>
      <c r="F69" s="67" t="s">
        <v>130</v>
      </c>
      <c r="G69" s="71"/>
      <c r="H69" s="72"/>
    </row>
    <row r="70" spans="1:8" ht="13.9" customHeight="1" x14ac:dyDescent="0.2">
      <c r="A70" s="67">
        <v>5</v>
      </c>
      <c r="B70" s="68" t="s">
        <v>81</v>
      </c>
      <c r="C70" s="69"/>
      <c r="D70" s="70" t="s">
        <v>79</v>
      </c>
      <c r="E70" s="67" t="s">
        <v>142</v>
      </c>
      <c r="F70" s="67" t="s">
        <v>131</v>
      </c>
      <c r="G70" s="71"/>
      <c r="H70" s="72"/>
    </row>
    <row r="71" spans="1:8" ht="30" x14ac:dyDescent="0.2">
      <c r="A71" s="67">
        <v>6</v>
      </c>
      <c r="B71" s="68" t="s">
        <v>132</v>
      </c>
      <c r="C71" s="69"/>
      <c r="D71" s="70" t="s">
        <v>77</v>
      </c>
      <c r="E71" s="67" t="s">
        <v>133</v>
      </c>
      <c r="F71" s="67" t="s">
        <v>134</v>
      </c>
      <c r="G71" s="71"/>
      <c r="H71" s="72"/>
    </row>
    <row r="72" spans="1:8" ht="15" x14ac:dyDescent="0.2">
      <c r="A72" s="67">
        <v>7</v>
      </c>
      <c r="B72" s="68" t="s">
        <v>135</v>
      </c>
      <c r="C72" s="69"/>
      <c r="D72" s="70" t="s">
        <v>124</v>
      </c>
      <c r="E72" s="67" t="s">
        <v>136</v>
      </c>
      <c r="F72" s="67" t="s">
        <v>137</v>
      </c>
      <c r="G72" s="71"/>
      <c r="H72" s="72"/>
    </row>
    <row r="73" spans="1:8" ht="15" x14ac:dyDescent="0.2">
      <c r="A73" s="67" t="s">
        <v>22</v>
      </c>
      <c r="B73" s="73" t="s">
        <v>143</v>
      </c>
      <c r="C73" s="74"/>
      <c r="D73" s="70" t="s">
        <v>79</v>
      </c>
      <c r="E73" s="67" t="s">
        <v>144</v>
      </c>
      <c r="F73" s="75" t="s">
        <v>145</v>
      </c>
      <c r="G73" s="76"/>
      <c r="H73" s="77"/>
    </row>
    <row r="74" spans="1:8" ht="15" x14ac:dyDescent="0.2">
      <c r="A74" s="67" t="s">
        <v>146</v>
      </c>
      <c r="B74" s="73" t="s">
        <v>141</v>
      </c>
      <c r="C74" s="74"/>
      <c r="D74" s="70"/>
      <c r="E74" s="67" t="s">
        <v>147</v>
      </c>
      <c r="F74" s="75"/>
      <c r="G74" s="76"/>
      <c r="H74" s="77"/>
    </row>
    <row r="75" spans="1:8" s="17" customFormat="1" ht="15" x14ac:dyDescent="0.2">
      <c r="A75" s="70"/>
      <c r="B75" s="78" t="s">
        <v>24</v>
      </c>
      <c r="C75" s="79"/>
      <c r="D75" s="70"/>
      <c r="E75" s="67" t="s">
        <v>148</v>
      </c>
      <c r="F75" s="80"/>
      <c r="G75" s="81"/>
      <c r="H75" s="82"/>
    </row>
    <row r="76" spans="1:8" x14ac:dyDescent="0.2">
      <c r="A76" s="55"/>
      <c r="B76" s="55"/>
      <c r="C76" s="55"/>
      <c r="D76" s="55"/>
      <c r="E76" s="55"/>
      <c r="F76" s="55"/>
      <c r="G76" s="55"/>
      <c r="H76" s="55"/>
    </row>
    <row r="77" spans="1:8" ht="15" x14ac:dyDescent="0.2">
      <c r="A77" s="10" t="s">
        <v>40</v>
      </c>
      <c r="B77" s="53" t="s">
        <v>117</v>
      </c>
      <c r="C77" s="53"/>
      <c r="D77" s="53"/>
      <c r="E77" s="53"/>
      <c r="F77" s="53"/>
      <c r="G77" s="53"/>
      <c r="H77" s="53"/>
    </row>
    <row r="78" spans="1:8" ht="39" customHeight="1" x14ac:dyDescent="0.2">
      <c r="A78" s="2" t="s">
        <v>41</v>
      </c>
      <c r="B78" s="54" t="s">
        <v>42</v>
      </c>
      <c r="C78" s="54"/>
      <c r="D78" s="54"/>
      <c r="E78" s="54"/>
      <c r="F78" s="53"/>
      <c r="G78" s="53"/>
      <c r="H78" s="53"/>
    </row>
    <row r="79" spans="1:8" ht="116.45" customHeight="1" x14ac:dyDescent="0.2">
      <c r="A79" s="4" t="s">
        <v>43</v>
      </c>
      <c r="B79" s="46" t="s">
        <v>44</v>
      </c>
      <c r="C79" s="46"/>
      <c r="D79" s="46" t="s">
        <v>45</v>
      </c>
      <c r="E79" s="46"/>
      <c r="F79" s="52" t="s">
        <v>46</v>
      </c>
      <c r="G79" s="52"/>
      <c r="H79" s="52"/>
    </row>
    <row r="80" spans="1:8" ht="15" x14ac:dyDescent="0.2">
      <c r="A80" s="4" t="s">
        <v>47</v>
      </c>
      <c r="B80" s="47" t="s">
        <v>48</v>
      </c>
      <c r="C80" s="47"/>
      <c r="D80" s="47" t="s">
        <v>49</v>
      </c>
      <c r="E80" s="47"/>
      <c r="F80" s="48" t="s">
        <v>50</v>
      </c>
      <c r="G80" s="48"/>
      <c r="H80" s="48"/>
    </row>
    <row r="81" spans="1:8" ht="15" x14ac:dyDescent="0.2">
      <c r="A81" s="4" t="s">
        <v>51</v>
      </c>
      <c r="B81" s="47" t="s">
        <v>114</v>
      </c>
      <c r="C81" s="47"/>
      <c r="D81" s="47" t="s">
        <v>114</v>
      </c>
      <c r="E81" s="47"/>
      <c r="F81" s="48" t="s">
        <v>114</v>
      </c>
      <c r="G81" s="48"/>
      <c r="H81" s="48"/>
    </row>
    <row r="82" spans="1:8" x14ac:dyDescent="0.2">
      <c r="A82" s="9"/>
      <c r="B82" s="9"/>
      <c r="C82" s="9"/>
      <c r="D82" s="9"/>
      <c r="E82" s="9"/>
      <c r="F82" s="1"/>
      <c r="G82" s="1"/>
      <c r="H82" s="1"/>
    </row>
    <row r="83" spans="1:8" ht="15" x14ac:dyDescent="0.2">
      <c r="A83" s="2" t="s">
        <v>52</v>
      </c>
      <c r="B83" s="45" t="s">
        <v>53</v>
      </c>
      <c r="C83" s="45"/>
      <c r="D83" s="45"/>
      <c r="E83" s="45"/>
      <c r="F83" s="45"/>
      <c r="G83" s="45"/>
      <c r="H83" s="45"/>
    </row>
    <row r="84" spans="1:8" ht="105" x14ac:dyDescent="0.2">
      <c r="A84" s="4" t="s">
        <v>54</v>
      </c>
      <c r="B84" s="4" t="s">
        <v>55</v>
      </c>
      <c r="C84" s="4" t="s">
        <v>56</v>
      </c>
      <c r="D84" s="46" t="s">
        <v>57</v>
      </c>
      <c r="E84" s="46"/>
      <c r="F84" s="46" t="s">
        <v>58</v>
      </c>
      <c r="G84" s="46"/>
      <c r="H84" s="4" t="s">
        <v>59</v>
      </c>
    </row>
    <row r="85" spans="1:8" ht="15" x14ac:dyDescent="0.2">
      <c r="A85" s="4" t="s">
        <v>60</v>
      </c>
      <c r="B85" s="4" t="s">
        <v>61</v>
      </c>
      <c r="C85" s="4" t="s">
        <v>62</v>
      </c>
      <c r="D85" s="46" t="s">
        <v>63</v>
      </c>
      <c r="E85" s="46"/>
      <c r="F85" s="46" t="s">
        <v>64</v>
      </c>
      <c r="G85" s="46"/>
      <c r="H85" s="4" t="s">
        <v>65</v>
      </c>
    </row>
    <row r="86" spans="1:8" ht="30" x14ac:dyDescent="0.2">
      <c r="A86" s="4" t="s">
        <v>66</v>
      </c>
      <c r="B86" s="42" t="s">
        <v>67</v>
      </c>
      <c r="C86" s="43" t="str">
        <f>C88</f>
        <v>52 319,10</v>
      </c>
      <c r="D86" s="44">
        <f>D88</f>
        <v>983176.3</v>
      </c>
      <c r="E86" s="44"/>
      <c r="F86" s="44">
        <f>F88</f>
        <v>975961.8</v>
      </c>
      <c r="G86" s="44"/>
      <c r="H86" s="43">
        <f>H88</f>
        <v>59533.599999999999</v>
      </c>
    </row>
    <row r="87" spans="1:8" ht="30" x14ac:dyDescent="0.2">
      <c r="A87" s="4" t="s">
        <v>68</v>
      </c>
      <c r="B87" s="42" t="s">
        <v>69</v>
      </c>
      <c r="C87" s="43">
        <v>0</v>
      </c>
      <c r="D87" s="44">
        <v>0</v>
      </c>
      <c r="E87" s="44"/>
      <c r="F87" s="44">
        <v>0</v>
      </c>
      <c r="G87" s="44"/>
      <c r="H87" s="43">
        <f>F87</f>
        <v>0</v>
      </c>
    </row>
    <row r="88" spans="1:8" ht="14.25" x14ac:dyDescent="0.2">
      <c r="A88" s="49" t="s">
        <v>70</v>
      </c>
      <c r="B88" s="49"/>
      <c r="C88" s="5" t="s">
        <v>122</v>
      </c>
      <c r="D88" s="50">
        <v>983176.3</v>
      </c>
      <c r="E88" s="50"/>
      <c r="F88" s="50">
        <v>975961.8</v>
      </c>
      <c r="G88" s="50"/>
      <c r="H88" s="5">
        <v>59533.599999999999</v>
      </c>
    </row>
    <row r="89" spans="1:8" x14ac:dyDescent="0.2">
      <c r="A89" s="9"/>
      <c r="B89" s="9"/>
      <c r="C89" s="9"/>
      <c r="D89" s="9"/>
      <c r="E89" s="9"/>
      <c r="F89" s="9"/>
      <c r="G89" s="9"/>
      <c r="H89" s="9"/>
    </row>
    <row r="90" spans="1:8" x14ac:dyDescent="0.2">
      <c r="E90" s="41"/>
    </row>
  </sheetData>
  <mergeCells count="63">
    <mergeCell ref="E1:H1"/>
    <mergeCell ref="A2:H2"/>
    <mergeCell ref="A3:H3"/>
    <mergeCell ref="A4:H4"/>
    <mergeCell ref="A5:H5"/>
    <mergeCell ref="A6:H6"/>
    <mergeCell ref="B8:H8"/>
    <mergeCell ref="A9:A10"/>
    <mergeCell ref="C9:C10"/>
    <mergeCell ref="D9:D10"/>
    <mergeCell ref="E9:F9"/>
    <mergeCell ref="G9:H9"/>
    <mergeCell ref="B9:B10"/>
    <mergeCell ref="A60:D60"/>
    <mergeCell ref="B62:H62"/>
    <mergeCell ref="A63:A64"/>
    <mergeCell ref="B63:C64"/>
    <mergeCell ref="D63:D64"/>
    <mergeCell ref="E63:E64"/>
    <mergeCell ref="F63:F64"/>
    <mergeCell ref="G63:H64"/>
    <mergeCell ref="B65:C65"/>
    <mergeCell ref="G65:H65"/>
    <mergeCell ref="B77:H77"/>
    <mergeCell ref="B78:H78"/>
    <mergeCell ref="B79:C79"/>
    <mergeCell ref="D79:E79"/>
    <mergeCell ref="F79:H79"/>
    <mergeCell ref="B66:C66"/>
    <mergeCell ref="B67:C67"/>
    <mergeCell ref="B68:C68"/>
    <mergeCell ref="B69:C69"/>
    <mergeCell ref="B70:C70"/>
    <mergeCell ref="B71:C71"/>
    <mergeCell ref="B72:C72"/>
    <mergeCell ref="A76:H76"/>
    <mergeCell ref="B75:C75"/>
    <mergeCell ref="A88:B88"/>
    <mergeCell ref="D88:E88"/>
    <mergeCell ref="F88:G88"/>
    <mergeCell ref="D86:E86"/>
    <mergeCell ref="F86:G86"/>
    <mergeCell ref="G71:H71"/>
    <mergeCell ref="G72:H72"/>
    <mergeCell ref="G75:H75"/>
    <mergeCell ref="D87:E87"/>
    <mergeCell ref="F87:G87"/>
    <mergeCell ref="B83:H83"/>
    <mergeCell ref="D84:E84"/>
    <mergeCell ref="F84:G84"/>
    <mergeCell ref="D85:E85"/>
    <mergeCell ref="F85:G85"/>
    <mergeCell ref="B80:C80"/>
    <mergeCell ref="D80:E80"/>
    <mergeCell ref="F80:H80"/>
    <mergeCell ref="B81:C81"/>
    <mergeCell ref="D81:E81"/>
    <mergeCell ref="F81:H81"/>
    <mergeCell ref="G66:H66"/>
    <mergeCell ref="G67:H67"/>
    <mergeCell ref="G68:H68"/>
    <mergeCell ref="G69:H69"/>
    <mergeCell ref="G70:H70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Ег14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2026-07-06T10:29:08Z</dcterms:modified>
</cp:coreProperties>
</file>